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_Cockpit_Steuerung" sheetId="1" state="visible" r:id="rId1"/>
    <sheet name="2_Einzelwerte_PaperDepot" sheetId="2" state="visible" r:id="rId2"/>
    <sheet name="3_Dach_Portfolio" sheetId="3" state="visible" r:id="rId3"/>
    <sheet name="4_Top100_Wikifolios_Date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0.0%"/>
    <numFmt numFmtId="166" formatCode="#,##0 &quot;€&quot;"/>
  </numFmts>
  <fonts count="5">
    <font>
      <name val="Calibri"/>
      <family val="2"/>
      <color theme="1"/>
      <sz val="11"/>
      <scheme val="minor"/>
    </font>
    <font>
      <name val="Calibri"/>
      <b val="1"/>
      <color rgb="000F172A"/>
      <sz val="14"/>
    </font>
    <font>
      <name val="Calibri"/>
      <b val="1"/>
      <sz val="11"/>
    </font>
    <font>
      <name val="Calibri"/>
      <b val="1"/>
      <color rgb="00B45309"/>
      <sz val="13"/>
    </font>
    <font>
      <name val="Calibri"/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FEF3C7"/>
      </patternFill>
    </fill>
    <fill>
      <patternFill patternType="solid">
        <fgColor rgb="001E293B"/>
      </patternFill>
    </fill>
    <fill>
      <patternFill patternType="solid">
        <fgColor rgb="00D1FAE5"/>
      </patternFill>
    </fill>
    <fill>
      <patternFill patternType="solid">
        <fgColor rgb="00E0F2F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3" fillId="2" borderId="0" pivotButton="0" quotePrefix="0" xfId="0"/>
    <xf numFmtId="0" fontId="4" fillId="3" borderId="0" pivotButton="0" quotePrefix="0" xfId="0"/>
    <xf numFmtId="164" fontId="0" fillId="0" borderId="0" pivotButton="0" quotePrefix="0" xfId="0"/>
    <xf numFmtId="10" fontId="0" fillId="0" borderId="0" pivotButton="0" quotePrefix="0" xfId="0"/>
    <xf numFmtId="164" fontId="2" fillId="0" borderId="0" pivotButton="0" quotePrefix="0" xfId="0"/>
    <xf numFmtId="0" fontId="4" fillId="3" borderId="0" applyAlignment="1" pivotButton="0" quotePrefix="0" xfId="0">
      <alignment horizontal="center" wrapText="1"/>
    </xf>
    <xf numFmtId="0" fontId="0" fillId="0" borderId="1" pivotButton="0" quotePrefix="0" xfId="0"/>
    <xf numFmtId="165" fontId="0" fillId="0" borderId="1" pivotButton="0" quotePrefix="0" xfId="0"/>
    <xf numFmtId="164" fontId="0" fillId="0" borderId="1" pivotButton="0" quotePrefix="0" xfId="0"/>
    <xf numFmtId="2" fontId="0" fillId="0" borderId="1" pivotButton="0" quotePrefix="0" xfId="0"/>
    <xf numFmtId="3" fontId="2" fillId="0" borderId="1" pivotButton="0" quotePrefix="0" xfId="0"/>
    <xf numFmtId="0" fontId="0" fillId="4" borderId="1" pivotButton="0" quotePrefix="0" xfId="0"/>
    <xf numFmtId="0" fontId="0" fillId="2" borderId="1" pivotButton="0" quotePrefix="0" xfId="0"/>
    <xf numFmtId="0" fontId="0" fillId="5" borderId="1" pivotButton="0" quotePrefix="0" xfId="0"/>
    <xf numFmtId="165" fontId="2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60" customWidth="1" min="3" max="3"/>
  </cols>
  <sheetData>
    <row r="1">
      <c r="A1" s="1" t="inlineStr">
        <is>
          <t>ANTIGRAVITY OPTIMAL PORTFOLIO – COCKPIT &amp; PAPER-TRADING STATUS</t>
        </is>
      </c>
    </row>
    <row r="2">
      <c r="A2" t="inlineStr">
        <is>
          <t>Live-Datenstand: 02.11.2026 12:33:57 | Depot: trading.michaexel.de (Wikifolio-Top100-Antigravity) | EUR/USD: 1.122</t>
        </is>
      </c>
    </row>
    <row r="4">
      <c r="A4" s="2" t="inlineStr">
        <is>
          <t>DEIN GEPLANTER ANLAGEBETRAG (EUR):</t>
        </is>
      </c>
      <c r="B4" s="3" t="n">
        <v>50000</v>
      </c>
      <c r="C4" t="inlineStr">
        <is>
          <t>&lt;-- Hier Anlagebetrag ändern! Alle Stückzahlen in Blatt 2 &amp; 3 passen sich automatisch an.</t>
        </is>
      </c>
    </row>
    <row r="5">
      <c r="A5" t="inlineStr"/>
      <c r="B5" t="inlineStr"/>
    </row>
    <row r="6">
      <c r="A6" s="4" t="inlineStr">
        <is>
          <t>LIVE PAPER-TRADING DEPOT (trading.michaexel.de)</t>
        </is>
      </c>
      <c r="B6" s="4" t="inlineStr">
        <is>
          <t>WERT</t>
        </is>
      </c>
    </row>
    <row r="7">
      <c r="A7" t="inlineStr">
        <is>
          <t>Portfolio-Name &amp; ID</t>
        </is>
      </c>
      <c r="B7" t="inlineStr">
        <is>
          <t>Wikifolio-Top100-Antigravity (ID: 2)</t>
        </is>
      </c>
    </row>
    <row r="8">
      <c r="A8" t="inlineStr">
        <is>
          <t>Aktueller Gesamtwert (NAV)</t>
        </is>
      </c>
      <c r="B8" s="5" t="n">
        <v>49902.1</v>
      </c>
    </row>
    <row r="9">
      <c r="A9" t="inlineStr">
        <is>
          <t>Cash-Bestand (inkl. reserviert für US-Limit-Orders)</t>
        </is>
      </c>
      <c r="B9" s="5" t="n">
        <v>23622.19</v>
      </c>
    </row>
    <row r="10">
      <c r="A10" t="inlineStr">
        <is>
          <t>Davon reserviert für offene US-Orders</t>
        </is>
      </c>
      <c r="B10" s="5" t="n">
        <v>23426.64</v>
      </c>
    </row>
    <row r="11">
      <c r="A11" t="inlineStr">
        <is>
          <t>Frei verfügbares Cash</t>
        </is>
      </c>
      <c r="B11" s="5" t="n">
        <v>195.55</v>
      </c>
    </row>
    <row r="12">
      <c r="A12" t="inlineStr">
        <is>
          <t>Gezahlte Transaktionsgebühren</t>
        </is>
      </c>
      <c r="B12" t="n">
        <v>8.01</v>
      </c>
    </row>
    <row r="13">
      <c r="A13" t="inlineStr"/>
      <c r="B13" t="inlineStr"/>
    </row>
    <row r="14">
      <c r="A14" s="4" t="inlineStr">
        <is>
          <t>MARKT-AMPEL &amp; REGELWERK</t>
        </is>
      </c>
      <c r="B14" s="4" t="inlineStr">
        <is>
          <t>AKTUELLER STATUS</t>
        </is>
      </c>
    </row>
    <row r="15">
      <c r="A15" t="inlineStr">
        <is>
          <t>Übergeordnetes Marktregime (GD200)</t>
        </is>
      </c>
      <c r="B15" t="inlineStr">
        <is>
          <t>GRÜN – Bullenmarkt (S&amp;P 500 &amp; DAX &gt; GD200)</t>
        </is>
      </c>
    </row>
    <row r="16">
      <c r="A16" t="inlineStr">
        <is>
          <t>Handlungsempfehlung</t>
        </is>
      </c>
      <c r="B16" t="inlineStr">
        <is>
          <t>92–100 % Ziel-Investitionsgrad aktiv halten</t>
        </is>
      </c>
    </row>
    <row r="17">
      <c r="A17" t="inlineStr">
        <is>
          <t>S&amp;P 500 Stand / GD200</t>
        </is>
      </c>
      <c r="B17" t="inlineStr">
        <is>
          <t>7580.1 Pkt. (GD200: 7309.8 | +3.7%)</t>
        </is>
      </c>
    </row>
    <row r="18">
      <c r="A18" t="inlineStr">
        <is>
          <t>DAX Stand / GD200</t>
        </is>
      </c>
      <c r="B18" t="inlineStr">
        <is>
          <t>25801.1 Pkt. (GD200: 24899.9 | +3.6%)</t>
        </is>
      </c>
    </row>
    <row r="19">
      <c r="A19" t="inlineStr"/>
      <c r="B19" t="inlineStr"/>
    </row>
    <row r="20">
      <c r="A20" s="4" t="inlineStr">
        <is>
          <t>KENNZAHLEN 10er DACH-PORTFOLIO (3 JAHRE VERIFIZIERT)</t>
        </is>
      </c>
      <c r="B20" s="4" t="inlineStr">
        <is>
          <t>WERT</t>
        </is>
      </c>
    </row>
    <row r="21">
      <c r="A21" t="inlineStr">
        <is>
          <t>Annualisierte Rendite (3J CAGR)</t>
        </is>
      </c>
      <c r="B21" s="6" t="n">
        <v>0.4662026353153321</v>
      </c>
    </row>
    <row r="22">
      <c r="A22" t="inlineStr">
        <is>
          <t>Kumulierte 3-Jahres-Rendite</t>
        </is>
      </c>
      <c r="B22" s="6" t="n">
        <v>2.1561</v>
      </c>
    </row>
    <row r="23">
      <c r="A23" t="inlineStr">
        <is>
          <t>Annualisierte Volatilität (3J)</t>
        </is>
      </c>
      <c r="B23" s="6" t="n">
        <v>0.1336833722202502</v>
      </c>
    </row>
    <row r="24">
      <c r="A24" t="inlineStr">
        <is>
          <t>Maximaler Verlust / Max. Drawdown (3J)</t>
        </is>
      </c>
      <c r="B24" s="6" t="n">
        <v>-0.103755661248293</v>
      </c>
    </row>
    <row r="25">
      <c r="A25" t="inlineStr">
        <is>
          <t>Sharpe Ratio (3J)</t>
        </is>
      </c>
      <c r="B25" t="n">
        <v>3.3</v>
      </c>
    </row>
    <row r="26">
      <c r="A26" t="inlineStr">
        <is>
          <t>Sortino Ratio (3J)</t>
        </is>
      </c>
      <c r="B26" t="n">
        <v>5.42</v>
      </c>
    </row>
    <row r="27">
      <c r="A27" t="inlineStr">
        <is>
          <t>Calmar Ratio (CAGR / MaxDD)</t>
        </is>
      </c>
      <c r="B27" t="n">
        <v>4.49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5" customWidth="1" min="4" max="4"/>
    <col width="15" customWidth="1" min="5" max="5"/>
    <col width="30" customWidth="1" min="6" max="6"/>
    <col width="15" customWidth="1" min="7" max="7"/>
    <col width="20" customWidth="1" min="8" max="8"/>
    <col width="23" customWidth="1" min="9" max="9"/>
    <col width="19" customWidth="1" min="10" max="10"/>
    <col width="22" customWidth="1" min="11" max="11"/>
    <col width="26" customWidth="1" min="12" max="12"/>
    <col width="20" customWidth="1" min="13" max="13"/>
    <col width="33" customWidth="1" min="14" max="14"/>
    <col width="24" customWidth="1" min="15" max="15"/>
    <col width="26" customWidth="1" min="16" max="16"/>
    <col width="24" customWidth="1" min="17" max="17"/>
    <col width="32" customWidth="1" min="18" max="18"/>
    <col width="38" customWidth="1" min="19" max="19"/>
  </cols>
  <sheetData>
    <row r="1">
      <c r="A1" s="1" t="inlineStr">
        <is>
          <t>WIKIFOLIO-TOP100-ANTIGRAVITY: EINZELWERTE-PORTFOLIO &amp; LIVE PAPER-TRADING BESTAND</t>
        </is>
      </c>
    </row>
    <row r="2">
      <c r="A2" t="inlineStr">
        <is>
          <t>Anlagebetrag (aus Cockpit):</t>
        </is>
      </c>
      <c r="B2" s="7">
        <f>'1_Cockpit_Steuerung'!B4</f>
        <v/>
      </c>
    </row>
    <row r="3"/>
    <row r="4">
      <c r="A4" s="8" t="inlineStr">
        <is>
          <t>Nr.</t>
        </is>
      </c>
      <c r="B4" s="8" t="inlineStr">
        <is>
          <t>Säule</t>
        </is>
      </c>
      <c r="C4" s="8" t="inlineStr">
        <is>
          <t>Name</t>
        </is>
      </c>
      <c r="D4" s="8" t="inlineStr">
        <is>
          <t>ISIN</t>
        </is>
      </c>
      <c r="E4" s="8" t="inlineStr">
        <is>
          <t>Yahoo Ticker</t>
        </is>
      </c>
      <c r="F4" s="8" t="inlineStr">
        <is>
          <t>Sektor</t>
        </is>
      </c>
      <c r="G4" s="8" t="inlineStr">
        <is>
          <t>Ziel-Gewicht</t>
        </is>
      </c>
      <c r="H4" s="8" t="inlineStr">
        <is>
          <t>Ziel-Betrag (EUR)</t>
        </is>
      </c>
      <c r="I4" s="8" t="inlineStr">
        <is>
          <t>Aktueller Kurs (EUR)</t>
        </is>
      </c>
      <c r="J4" s="8" t="inlineStr">
        <is>
          <t>Exakte Stückzahl</t>
        </is>
      </c>
      <c r="K4" s="8" t="inlineStr">
        <is>
          <t>Gerundete Stückzahl</t>
        </is>
      </c>
      <c r="L4" s="8" t="inlineStr">
        <is>
          <t>Realer Kaufbetrag (EUR)</t>
        </is>
      </c>
      <c r="M4" s="8" t="inlineStr">
        <is>
          <t>Paper-Depot Stück</t>
        </is>
      </c>
      <c r="N4" s="8" t="inlineStr">
        <is>
          <t>Paper-Depot Status</t>
        </is>
      </c>
      <c r="O4" s="8" t="inlineStr">
        <is>
          <t>Abstand GD200</t>
        </is>
      </c>
      <c r="P4" s="8" t="inlineStr">
        <is>
          <t>Abstand 52W-Hoch</t>
        </is>
      </c>
      <c r="Q4" s="8" t="inlineStr">
        <is>
          <t>Perf. 1 Jahr</t>
        </is>
      </c>
      <c r="R4" s="8" t="inlineStr">
        <is>
          <t>Stop-Loss Regel</t>
        </is>
      </c>
      <c r="S4" s="8" t="inlineStr">
        <is>
          <t>Aktuelles Signal</t>
        </is>
      </c>
    </row>
    <row r="5">
      <c r="A5" s="9" t="n">
        <v>1</v>
      </c>
      <c r="B5" s="9" t="inlineStr">
        <is>
          <t>Säule 1: Quality Value &amp; Dividenden (30%)</t>
        </is>
      </c>
      <c r="C5" s="9" t="inlineStr">
        <is>
          <t>Berkshire Hathaway B</t>
        </is>
      </c>
      <c r="D5" s="9" t="inlineStr">
        <is>
          <t>US0846707026</t>
        </is>
      </c>
      <c r="E5" s="9" t="inlineStr">
        <is>
          <t>BRK-B</t>
        </is>
      </c>
      <c r="F5" s="9" t="inlineStr">
        <is>
          <t>Quality / Value Holding</t>
        </is>
      </c>
      <c r="G5" s="10" t="n">
        <v>0.07000000000000001</v>
      </c>
      <c r="H5" s="11">
        <f>$B$2*G5</f>
        <v/>
      </c>
      <c r="I5" s="11" t="n">
        <v>483.5</v>
      </c>
      <c r="J5" s="12">
        <f>H5/I5</f>
        <v/>
      </c>
      <c r="K5" s="13">
        <f>ROUND(J5,0)</f>
        <v/>
      </c>
      <c r="L5" s="11">
        <f>K5*I5</f>
        <v/>
      </c>
      <c r="M5" s="13" t="n">
        <v>7</v>
      </c>
      <c r="N5" s="9" t="inlineStr">
        <is>
          <t>LIMIT ORDER OFFEN (550.63 USD)</t>
        </is>
      </c>
      <c r="O5" s="10" t="n">
        <v>0.09429551955340107</v>
      </c>
      <c r="P5" s="10" t="n">
        <v>-0.01106533029314698</v>
      </c>
      <c r="Q5" s="10" t="n">
        <v>0.1360095081611226</v>
      </c>
      <c r="R5" s="9" t="inlineStr">
        <is>
          <t>Fundamental (Kein enger Stop)</t>
        </is>
      </c>
      <c r="S5" s="14" t="inlineStr">
        <is>
          <t>KERNBESTAND HALTEN (&gt; GD200)</t>
        </is>
      </c>
    </row>
    <row r="6">
      <c r="A6" s="9" t="n">
        <v>2</v>
      </c>
      <c r="B6" s="9" t="inlineStr">
        <is>
          <t>Säule 1: Quality Value &amp; Dividenden (30%)</t>
        </is>
      </c>
      <c r="C6" s="9" t="inlineStr">
        <is>
          <t>Allianz SE</t>
        </is>
      </c>
      <c r="D6" s="9" t="inlineStr">
        <is>
          <t>DE0008404005</t>
        </is>
      </c>
      <c r="E6" s="9" t="inlineStr">
        <is>
          <t>ALV.DE</t>
        </is>
      </c>
      <c r="F6" s="9" t="inlineStr">
        <is>
          <t>Versicherung &amp; Dividende</t>
        </is>
      </c>
      <c r="G6" s="10" t="n">
        <v>0.06</v>
      </c>
      <c r="H6" s="11">
        <f>$B$2*G6</f>
        <v/>
      </c>
      <c r="I6" s="11" t="n">
        <v>436.4</v>
      </c>
      <c r="J6" s="12">
        <f>H6/I6</f>
        <v/>
      </c>
      <c r="K6" s="13">
        <f>ROUND(J6,0)</f>
        <v/>
      </c>
      <c r="L6" s="11">
        <f>K6*I6</f>
        <v/>
      </c>
      <c r="M6" s="13" t="n">
        <v>7</v>
      </c>
      <c r="N6" s="9" t="inlineStr">
        <is>
          <t>AUSGEFÜHRT (BESTAND)</t>
        </is>
      </c>
      <c r="O6" s="10" t="n">
        <v>0.08683741361795348</v>
      </c>
      <c r="P6" s="10" t="n">
        <v>-0.03728212717421766</v>
      </c>
      <c r="Q6" s="10" t="n">
        <v>0.2362606059390493</v>
      </c>
      <c r="R6" s="9" t="inlineStr">
        <is>
          <t>Fundamental / Nachkauf Zone</t>
        </is>
      </c>
      <c r="S6" s="14" t="inlineStr">
        <is>
          <t>KERNBESTAND HALTEN (&gt; GD200)</t>
        </is>
      </c>
    </row>
    <row r="7">
      <c r="A7" s="9" t="n">
        <v>3</v>
      </c>
      <c r="B7" s="9" t="inlineStr">
        <is>
          <t>Säule 1: Quality Value &amp; Dividenden (30%)</t>
        </is>
      </c>
      <c r="C7" s="9" t="inlineStr">
        <is>
          <t>Munich Re (Münchener Rück)</t>
        </is>
      </c>
      <c r="D7" s="9" t="inlineStr">
        <is>
          <t>DE0008430026</t>
        </is>
      </c>
      <c r="E7" s="9" t="inlineStr">
        <is>
          <t>MUV2.DE</t>
        </is>
      </c>
      <c r="F7" s="9" t="inlineStr">
        <is>
          <t>Rückversicherung</t>
        </is>
      </c>
      <c r="G7" s="10" t="n">
        <v>0.06</v>
      </c>
      <c r="H7" s="11">
        <f>$B$2*G7</f>
        <v/>
      </c>
      <c r="I7" s="11" t="n">
        <v>566</v>
      </c>
      <c r="J7" s="12">
        <f>H7/I7</f>
        <v/>
      </c>
      <c r="K7" s="13">
        <f>ROUND(J7,0)</f>
        <v/>
      </c>
      <c r="L7" s="11">
        <f>K7*I7</f>
        <v/>
      </c>
      <c r="M7" s="13" t="n">
        <v>5</v>
      </c>
      <c r="N7" s="9" t="inlineStr">
        <is>
          <t>AUSGEFÜHRT (BESTAND)</t>
        </is>
      </c>
      <c r="O7" s="10" t="n">
        <v>0.09915078624391162</v>
      </c>
      <c r="P7" s="10" t="n">
        <v>-0.00352112676056338</v>
      </c>
      <c r="Q7" s="10" t="n">
        <v>0.05675882337523519</v>
      </c>
      <c r="R7" s="9" t="inlineStr">
        <is>
          <t>Fundamental / Nachkauf Zone</t>
        </is>
      </c>
      <c r="S7" s="14" t="inlineStr">
        <is>
          <t>KERNBESTAND HALTEN (&gt; GD200)</t>
        </is>
      </c>
    </row>
    <row r="8">
      <c r="A8" s="9" t="n">
        <v>4</v>
      </c>
      <c r="B8" s="9" t="inlineStr">
        <is>
          <t>Säule 1: Quality Value &amp; Dividenden (30%)</t>
        </is>
      </c>
      <c r="C8" s="9" t="inlineStr">
        <is>
          <t>SAP SE</t>
        </is>
      </c>
      <c r="D8" s="9" t="inlineStr">
        <is>
          <t>DE0007164600</t>
        </is>
      </c>
      <c r="E8" s="9" t="inlineStr">
        <is>
          <t>SAP.DE</t>
        </is>
      </c>
      <c r="F8" s="9" t="inlineStr">
        <is>
          <t>Enterprise Cloud EU</t>
        </is>
      </c>
      <c r="G8" s="10" t="n">
        <v>0.055</v>
      </c>
      <c r="H8" s="11">
        <f>$B$2*G8</f>
        <v/>
      </c>
      <c r="I8" s="11" t="n">
        <v>209.1</v>
      </c>
      <c r="J8" s="12">
        <f>H8/I8</f>
        <v/>
      </c>
      <c r="K8" s="13">
        <f>ROUND(J8,0)</f>
        <v/>
      </c>
      <c r="L8" s="11">
        <f>K8*I8</f>
        <v/>
      </c>
      <c r="M8" s="13" t="n">
        <v>13</v>
      </c>
      <c r="N8" s="9" t="inlineStr">
        <is>
          <t>AUSGEFÜHRT (BESTAND)</t>
        </is>
      </c>
      <c r="O8" s="10" t="n">
        <v>0.264683574590628</v>
      </c>
      <c r="P8" s="10" t="n">
        <v>-0.0863010949389362</v>
      </c>
      <c r="Q8" s="10" t="n">
        <v>-0.08630106826856054</v>
      </c>
      <c r="R8" s="9" t="inlineStr">
        <is>
          <t>Trailing Stop -18% / GD200</t>
        </is>
      </c>
      <c r="S8" s="14" t="inlineStr">
        <is>
          <t>KERNBESTAND HALTEN (&gt; GD200)</t>
        </is>
      </c>
    </row>
    <row r="9">
      <c r="A9" s="9" t="n">
        <v>5</v>
      </c>
      <c r="B9" s="9" t="inlineStr">
        <is>
          <t>Säule 1: Quality Value &amp; Dividenden (30%)</t>
        </is>
      </c>
      <c r="C9" s="9" t="inlineStr">
        <is>
          <t>AbbVie Inc.</t>
        </is>
      </c>
      <c r="D9" s="9" t="inlineStr">
        <is>
          <t>US00287Y1091</t>
        </is>
      </c>
      <c r="E9" s="9" t="inlineStr">
        <is>
          <t>ABBV</t>
        </is>
      </c>
      <c r="F9" s="9" t="inlineStr">
        <is>
          <t>Healthcare &amp; Pharma</t>
        </is>
      </c>
      <c r="G9" s="10" t="n">
        <v>0.055</v>
      </c>
      <c r="H9" s="11">
        <f>$B$2*G9</f>
        <v/>
      </c>
      <c r="I9" s="11" t="n">
        <v>262.83</v>
      </c>
      <c r="J9" s="12">
        <f>H9/I9</f>
        <v/>
      </c>
      <c r="K9" s="13">
        <f>ROUND(J9,0)</f>
        <v/>
      </c>
      <c r="L9" s="11">
        <f>K9*I9</f>
        <v/>
      </c>
      <c r="M9" s="13" t="n">
        <v>10</v>
      </c>
      <c r="N9" s="9" t="inlineStr">
        <is>
          <t>LIMIT ORDER OFFEN (299.31 USD)</t>
        </is>
      </c>
      <c r="O9" s="10" t="n">
        <v>0.2437601661458595</v>
      </c>
      <c r="P9" s="10" t="n">
        <v>-4.967424051677715e-08</v>
      </c>
      <c r="Q9" s="10" t="n">
        <v>0.3524583733657283</v>
      </c>
      <c r="R9" s="9" t="inlineStr">
        <is>
          <t>Fundamental / GD200 Filter</t>
        </is>
      </c>
      <c r="S9" s="14" t="inlineStr">
        <is>
          <t>KERNBESTAND HALTEN (&gt; GD200)</t>
        </is>
      </c>
    </row>
    <row r="10">
      <c r="A10" s="9" t="n">
        <v>6</v>
      </c>
      <c r="B10" s="9" t="inlineStr">
        <is>
          <t>Säule 2: KI, Halbleiter &amp; Cloud (30%)</t>
        </is>
      </c>
      <c r="C10" s="9" t="inlineStr">
        <is>
          <t>NVIDIA Corp.</t>
        </is>
      </c>
      <c r="D10" s="9" t="inlineStr">
        <is>
          <t>US67066G1040</t>
        </is>
      </c>
      <c r="E10" s="9" t="inlineStr">
        <is>
          <t>NVDA</t>
        </is>
      </c>
      <c r="F10" s="9" t="inlineStr">
        <is>
          <t>KI &amp; Halbleiter</t>
        </is>
      </c>
      <c r="G10" s="10" t="n">
        <v>0.065</v>
      </c>
      <c r="H10" s="11">
        <f>$B$2*G10</f>
        <v/>
      </c>
      <c r="I10" s="11" t="n">
        <v>182.39</v>
      </c>
      <c r="J10" s="12">
        <f>H10/I10</f>
        <v/>
      </c>
      <c r="K10" s="13">
        <f>ROUND(J10,0)</f>
        <v/>
      </c>
      <c r="L10" s="11">
        <f>K10*I10</f>
        <v/>
      </c>
      <c r="M10" s="13" t="n">
        <v>18</v>
      </c>
      <c r="N10" s="9" t="inlineStr">
        <is>
          <t>LIMIT ORDER OFFEN (208.11 USD)</t>
        </is>
      </c>
      <c r="O10" s="10" t="n">
        <v>0.001249849016904355</v>
      </c>
      <c r="P10" s="10" t="n">
        <v>-0.1446246643484245</v>
      </c>
      <c r="Q10" s="10" t="n">
        <v>0.01061777785648266</v>
      </c>
      <c r="R10" s="9" t="inlineStr">
        <is>
          <t>Trailing Stop -18% / GD100</t>
        </is>
      </c>
      <c r="S10" s="14" t="inlineStr">
        <is>
          <t>TREND INTAKT – KAUFEN / HALTEN (&gt; GD200)</t>
        </is>
      </c>
    </row>
    <row r="11">
      <c r="A11" s="9" t="n">
        <v>7</v>
      </c>
      <c r="B11" s="9" t="inlineStr">
        <is>
          <t>Säule 2: KI, Halbleiter &amp; Cloud (30%)</t>
        </is>
      </c>
      <c r="C11" s="9" t="inlineStr">
        <is>
          <t>Microsoft Corp.</t>
        </is>
      </c>
      <c r="D11" s="9" t="inlineStr">
        <is>
          <t>US5949181045</t>
        </is>
      </c>
      <c r="E11" s="9" t="inlineStr">
        <is>
          <t>MSFT</t>
        </is>
      </c>
      <c r="F11" s="9" t="inlineStr">
        <is>
          <t>Cloud &amp; Enterprise KI</t>
        </is>
      </c>
      <c r="G11" s="10" t="n">
        <v>0.06</v>
      </c>
      <c r="H11" s="11">
        <f>$B$2*G11</f>
        <v/>
      </c>
      <c r="I11" s="11" t="n">
        <v>465.16</v>
      </c>
      <c r="J11" s="12">
        <f>H11/I11</f>
        <v/>
      </c>
      <c r="K11" s="13">
        <f>ROUND(J11,0)</f>
        <v/>
      </c>
      <c r="L11" s="11">
        <f>K11*I11</f>
        <v/>
      </c>
      <c r="M11" s="13" t="n">
        <v>6</v>
      </c>
      <c r="N11" s="9" t="inlineStr">
        <is>
          <t>LIMIT ORDER OFFEN (529.74 USD)</t>
        </is>
      </c>
      <c r="O11" s="10" t="n">
        <v>0.1917751977859069</v>
      </c>
      <c r="P11" s="10" t="n">
        <v>-0.03963568262617953</v>
      </c>
      <c r="Q11" s="10" t="n">
        <v>0.007917915075545734</v>
      </c>
      <c r="R11" s="9" t="inlineStr">
        <is>
          <t>Trailing Stop -18% / GD200</t>
        </is>
      </c>
      <c r="S11" s="14" t="inlineStr">
        <is>
          <t>TREND INTAKT – KAUFEN / HALTEN (&gt; GD200)</t>
        </is>
      </c>
    </row>
    <row r="12">
      <c r="A12" s="9" t="n">
        <v>8</v>
      </c>
      <c r="B12" s="9" t="inlineStr">
        <is>
          <t>Säule 2: KI, Halbleiter &amp; Cloud (30%)</t>
        </is>
      </c>
      <c r="C12" s="9" t="inlineStr">
        <is>
          <t>Alphabet Inc. (Class A)</t>
        </is>
      </c>
      <c r="D12" s="9" t="inlineStr">
        <is>
          <t>US02079K3059</t>
        </is>
      </c>
      <c r="E12" s="9" t="inlineStr">
        <is>
          <t>GOOGL</t>
        </is>
      </c>
      <c r="F12" s="9" t="inlineStr">
        <is>
          <t>Suche, Cloud &amp; KI</t>
        </is>
      </c>
      <c r="G12" s="10" t="n">
        <v>0.055</v>
      </c>
      <c r="H12" s="11">
        <f>$B$2*G12</f>
        <v/>
      </c>
      <c r="I12" s="11" t="n">
        <v>249.41</v>
      </c>
      <c r="J12" s="12">
        <f>H12/I12</f>
        <v/>
      </c>
      <c r="K12" s="13">
        <f>ROUND(J12,0)</f>
        <v/>
      </c>
      <c r="L12" s="11">
        <f>K12*I12</f>
        <v/>
      </c>
      <c r="M12" s="13" t="n">
        <v>11</v>
      </c>
      <c r="N12" s="9" t="inlineStr">
        <is>
          <t>LIMIT ORDER OFFEN (284.04 USD)</t>
        </is>
      </c>
      <c r="O12" s="10" t="n">
        <v>-0.1785239658924402</v>
      </c>
      <c r="P12" s="10" t="n">
        <v>-0.3049525522979823</v>
      </c>
      <c r="Q12" s="10" t="n">
        <v>-0.004801045882834809</v>
      </c>
      <c r="R12" s="9" t="inlineStr">
        <is>
          <t>Trailing Stop -18% / GD200</t>
        </is>
      </c>
      <c r="S12" s="15" t="inlineStr">
        <is>
          <t>TEILGEWINN / STOP-PRÜFUNG (Unter GD200 &amp; DD &gt; 22%)</t>
        </is>
      </c>
    </row>
    <row r="13">
      <c r="A13" s="9" t="n">
        <v>9</v>
      </c>
      <c r="B13" s="9" t="inlineStr">
        <is>
          <t>Säule 2: KI, Halbleiter &amp; Cloud (30%)</t>
        </is>
      </c>
      <c r="C13" s="9" t="inlineStr">
        <is>
          <t>TSMC (Taiwan Semic. ADR)</t>
        </is>
      </c>
      <c r="D13" s="9" t="inlineStr">
        <is>
          <t>US8740391003</t>
        </is>
      </c>
      <c r="E13" s="9" t="inlineStr">
        <is>
          <t>TSM</t>
        </is>
      </c>
      <c r="F13" s="9" t="inlineStr">
        <is>
          <t>Halbleiter-Foundry</t>
        </is>
      </c>
      <c r="G13" s="10" t="n">
        <v>0.045</v>
      </c>
      <c r="H13" s="11">
        <f>$B$2*G13</f>
        <v/>
      </c>
      <c r="I13" s="11" t="n">
        <v>361.97</v>
      </c>
      <c r="J13" s="12">
        <f>H13/I13</f>
        <v/>
      </c>
      <c r="K13" s="13">
        <f>ROUND(J13,0)</f>
        <v/>
      </c>
      <c r="L13" s="11">
        <f>K13*I13</f>
        <v/>
      </c>
      <c r="M13" s="13" t="n">
        <v>6</v>
      </c>
      <c r="N13" s="9" t="inlineStr">
        <is>
          <t>LIMIT ORDER OFFEN (412.22 USD)</t>
        </is>
      </c>
      <c r="O13" s="10" t="n">
        <v>0.01491294481786834</v>
      </c>
      <c r="P13" s="10" t="n">
        <v>-0.1639975088408634</v>
      </c>
      <c r="Q13" s="10" t="n">
        <v>0.3518290942445976</v>
      </c>
      <c r="R13" s="9" t="inlineStr">
        <is>
          <t>Trailing Stop -18% / GD100</t>
        </is>
      </c>
      <c r="S13" s="14" t="inlineStr">
        <is>
          <t>TREND INTAKT – KAUFEN / HALTEN (&gt; GD200)</t>
        </is>
      </c>
    </row>
    <row r="14">
      <c r="A14" s="9" t="n">
        <v>10</v>
      </c>
      <c r="B14" s="9" t="inlineStr">
        <is>
          <t>Säule 2: KI, Halbleiter &amp; Cloud (30%)</t>
        </is>
      </c>
      <c r="C14" s="9" t="inlineStr">
        <is>
          <t>Broadcom Inc.</t>
        </is>
      </c>
      <c r="D14" s="9" t="inlineStr">
        <is>
          <t>US11135F1012</t>
        </is>
      </c>
      <c r="E14" s="9" t="inlineStr">
        <is>
          <t>AVGO</t>
        </is>
      </c>
      <c r="F14" s="9" t="inlineStr">
        <is>
          <t>Custom AI Chips &amp; Netzwerk</t>
        </is>
      </c>
      <c r="G14" s="10" t="n">
        <v>0.04</v>
      </c>
      <c r="H14" s="11">
        <f>$B$2*G14</f>
        <v/>
      </c>
      <c r="I14" s="11" t="n">
        <v>290.62</v>
      </c>
      <c r="J14" s="12">
        <f>H14/I14</f>
        <v/>
      </c>
      <c r="K14" s="13">
        <f>ROUND(J14,0)</f>
        <v/>
      </c>
      <c r="L14" s="11">
        <f>K14*I14</f>
        <v/>
      </c>
      <c r="M14" s="13" t="n">
        <v>7</v>
      </c>
      <c r="N14" s="9" t="inlineStr">
        <is>
          <t>LIMIT ORDER OFFEN (330.97 USD)</t>
        </is>
      </c>
      <c r="O14" s="10" t="n">
        <v>-0.1131285963760355</v>
      </c>
      <c r="P14" s="10" t="n">
        <v>-0.3228814190239521</v>
      </c>
      <c r="Q14" s="10" t="n">
        <v>-0.1178205712070208</v>
      </c>
      <c r="R14" s="9" t="inlineStr">
        <is>
          <t>Trailing Stop -18% / GD100</t>
        </is>
      </c>
      <c r="S14" s="15" t="inlineStr">
        <is>
          <t>TEILGEWINN / STOP-PRÜFUNG (Unter GD200 &amp; DD &gt; 22%)</t>
        </is>
      </c>
    </row>
    <row r="15">
      <c r="A15" s="9" t="n">
        <v>11</v>
      </c>
      <c r="B15" s="9" t="inlineStr">
        <is>
          <t>Säule 2: KI, Halbleiter &amp; Cloud (30%)</t>
        </is>
      </c>
      <c r="C15" s="9" t="inlineStr">
        <is>
          <t>Palantir Technologies</t>
        </is>
      </c>
      <c r="D15" s="9" t="inlineStr">
        <is>
          <t>US69608A1088</t>
        </is>
      </c>
      <c r="E15" s="9" t="inlineStr">
        <is>
          <t>PLTR</t>
        </is>
      </c>
      <c r="F15" s="9" t="inlineStr">
        <is>
          <t>KI-Software &amp; Defense</t>
        </is>
      </c>
      <c r="G15" s="10" t="n">
        <v>0.035</v>
      </c>
      <c r="H15" s="11">
        <f>$B$2*G15</f>
        <v/>
      </c>
      <c r="I15" s="11" t="n">
        <v>164.09</v>
      </c>
      <c r="J15" s="12">
        <f>H15/I15</f>
        <v/>
      </c>
      <c r="K15" s="13">
        <f>ROUND(J15,0)</f>
        <v/>
      </c>
      <c r="L15" s="11">
        <f>K15*I15</f>
        <v/>
      </c>
      <c r="M15" s="13" t="n">
        <v>11</v>
      </c>
      <c r="N15" s="9" t="inlineStr">
        <is>
          <t>LIMIT ORDER OFFEN (186.87 USD)</t>
        </is>
      </c>
      <c r="O15" s="10" t="n">
        <v>0.1988851200691811</v>
      </c>
      <c r="P15" s="10" t="n">
        <v>-0.1193016153440716</v>
      </c>
      <c r="Q15" s="10" t="n">
        <v>-0.08160822322907246</v>
      </c>
      <c r="R15" s="9" t="inlineStr">
        <is>
          <t>Enger Trailing Stop -15%</t>
        </is>
      </c>
      <c r="S15" s="14" t="inlineStr">
        <is>
          <t>TREND INTAKT – KAUFEN / HALTEN (&gt; GD200)</t>
        </is>
      </c>
    </row>
    <row r="16">
      <c r="A16" s="9" t="n">
        <v>12</v>
      </c>
      <c r="B16" s="9" t="inlineStr">
        <is>
          <t>Säule 3: Verteidigung &amp; Infrastruktur (20%)</t>
        </is>
      </c>
      <c r="C16" s="9" t="inlineStr">
        <is>
          <t>Rheinmetall AG</t>
        </is>
      </c>
      <c r="D16" s="9" t="inlineStr">
        <is>
          <t>DE0007030009</t>
        </is>
      </c>
      <c r="E16" s="9" t="inlineStr">
        <is>
          <t>RHM.DE</t>
        </is>
      </c>
      <c r="F16" s="9" t="inlineStr">
        <is>
          <t>Rüstung &amp; Sicherheit</t>
        </is>
      </c>
      <c r="G16" s="10" t="n">
        <v>0.06</v>
      </c>
      <c r="H16" s="11">
        <f>$B$2*G16</f>
        <v/>
      </c>
      <c r="I16" s="11" t="n">
        <v>1033.6</v>
      </c>
      <c r="J16" s="12">
        <f>H16/I16</f>
        <v/>
      </c>
      <c r="K16" s="13">
        <f>ROUND(J16,0)</f>
        <v/>
      </c>
      <c r="L16" s="11">
        <f>K16*I16</f>
        <v/>
      </c>
      <c r="M16" s="13" t="n">
        <v>3</v>
      </c>
      <c r="N16" s="9" t="inlineStr">
        <is>
          <t>AUSGEFÜHRT (BESTAND)</t>
        </is>
      </c>
      <c r="O16" s="10" t="n">
        <v>-0.1825090454743396</v>
      </c>
      <c r="P16" s="10" t="n">
        <v>-0.4616666666666667</v>
      </c>
      <c r="Q16" s="10" t="n">
        <v>-0.4171976455675571</v>
      </c>
      <c r="R16" s="9" t="inlineStr">
        <is>
          <t>Trailing Stop -18% / GD200</t>
        </is>
      </c>
      <c r="S16" s="15" t="inlineStr">
        <is>
          <t>TEILGEWINN / STOP-PRÜFUNG (Unter GD200 &amp; DD &gt; 22%)</t>
        </is>
      </c>
    </row>
    <row r="17">
      <c r="A17" s="9" t="n">
        <v>13</v>
      </c>
      <c r="B17" s="9" t="inlineStr">
        <is>
          <t>Säule 3: Verteidigung &amp; Infrastruktur (20%)</t>
        </is>
      </c>
      <c r="C17" s="9" t="inlineStr">
        <is>
          <t>Leonardo S.p.A.</t>
        </is>
      </c>
      <c r="D17" s="9" t="inlineStr">
        <is>
          <t>IT0003856405</t>
        </is>
      </c>
      <c r="E17" s="9" t="inlineStr">
        <is>
          <t>LDO.MI</t>
        </is>
      </c>
      <c r="F17" s="9" t="inlineStr">
        <is>
          <t>Verteidigung &amp; Elektronik</t>
        </is>
      </c>
      <c r="G17" s="10" t="n">
        <v>0.045</v>
      </c>
      <c r="H17" s="11">
        <f>$B$2*G17</f>
        <v/>
      </c>
      <c r="I17" s="11" t="n">
        <v>52.21</v>
      </c>
      <c r="J17" s="12">
        <f>H17/I17</f>
        <v/>
      </c>
      <c r="K17" s="13">
        <f>ROUND(J17,0)</f>
        <v/>
      </c>
      <c r="L17" s="11">
        <f>K17*I17</f>
        <v/>
      </c>
      <c r="M17" s="13" t="n">
        <v>43</v>
      </c>
      <c r="N17" s="9" t="inlineStr">
        <is>
          <t>AUSGEFÜHRT (BESTAND)</t>
        </is>
      </c>
      <c r="O17" s="10" t="n">
        <v>-0.0278358997848711</v>
      </c>
      <c r="P17" s="10" t="n">
        <v>-0.1875194792350707</v>
      </c>
      <c r="Q17" s="10" t="n">
        <v>0.002496106928714603</v>
      </c>
      <c r="R17" s="9" t="inlineStr">
        <is>
          <t>Trailing Stop -18% / GD200</t>
        </is>
      </c>
      <c r="S17" s="16" t="inlineStr">
        <is>
          <t>KONSOLIDIERUNG – BEOBACHTEN (&lt; GD200)</t>
        </is>
      </c>
    </row>
    <row r="18">
      <c r="A18" s="9" t="n">
        <v>14</v>
      </c>
      <c r="B18" s="9" t="inlineStr">
        <is>
          <t>Säule 3: Verteidigung &amp; Infrastruktur (20%)</t>
        </is>
      </c>
      <c r="C18" s="9" t="inlineStr">
        <is>
          <t>Siemens Energy AG</t>
        </is>
      </c>
      <c r="D18" s="9" t="inlineStr">
        <is>
          <t>DE000ENER6Y0</t>
        </is>
      </c>
      <c r="E18" s="9" t="inlineStr">
        <is>
          <t>ENR.DE</t>
        </is>
      </c>
      <c r="F18" s="9" t="inlineStr">
        <is>
          <t>Stromnetze &amp; Energie</t>
        </is>
      </c>
      <c r="G18" s="10" t="n">
        <v>0.05</v>
      </c>
      <c r="H18" s="11">
        <f>$B$2*G18</f>
        <v/>
      </c>
      <c r="I18" s="11" t="n">
        <v>128.22</v>
      </c>
      <c r="J18" s="12">
        <f>H18/I18</f>
        <v/>
      </c>
      <c r="K18" s="13">
        <f>ROUND(J18,0)</f>
        <v/>
      </c>
      <c r="L18" s="11">
        <f>K18*I18</f>
        <v/>
      </c>
      <c r="M18" s="13" t="n">
        <v>19</v>
      </c>
      <c r="N18" s="9" t="inlineStr">
        <is>
          <t>AUSGEFÜHRT (BESTAND)</t>
        </is>
      </c>
      <c r="O18" s="10" t="n">
        <v>-0.1692929949546655</v>
      </c>
      <c r="P18" s="10" t="n">
        <v>-0.3165973598927249</v>
      </c>
      <c r="Q18" s="10" t="n">
        <v>0.1656363747336649</v>
      </c>
      <c r="R18" s="9" t="inlineStr">
        <is>
          <t>Trailing Stop -18% / GD200</t>
        </is>
      </c>
      <c r="S18" s="15" t="inlineStr">
        <is>
          <t>TEILGEWINN / STOP-PRÜFUNG (Unter GD200 &amp; DD &gt; 22%)</t>
        </is>
      </c>
    </row>
    <row r="19">
      <c r="A19" s="9" t="n">
        <v>15</v>
      </c>
      <c r="B19" s="9" t="inlineStr">
        <is>
          <t>Säule 3: Verteidigung &amp; Infrastruktur (20%)</t>
        </is>
      </c>
      <c r="C19" s="9" t="inlineStr">
        <is>
          <t>Airbus SE</t>
        </is>
      </c>
      <c r="D19" s="9" t="inlineStr">
        <is>
          <t>NL0000235190</t>
        </is>
      </c>
      <c r="E19" s="9" t="inlineStr">
        <is>
          <t>AIR.DE</t>
        </is>
      </c>
      <c r="F19" s="9" t="inlineStr">
        <is>
          <t>Luft- &amp; Raumfahrt</t>
        </is>
      </c>
      <c r="G19" s="10" t="n">
        <v>0.045</v>
      </c>
      <c r="H19" s="11">
        <f>$B$2*G19</f>
        <v/>
      </c>
      <c r="I19" s="11" t="n">
        <v>193.42</v>
      </c>
      <c r="J19" s="12">
        <f>H19/I19</f>
        <v/>
      </c>
      <c r="K19" s="13">
        <f>ROUND(J19,0)</f>
        <v/>
      </c>
      <c r="L19" s="11">
        <f>K19*I19</f>
        <v/>
      </c>
      <c r="M19" s="13" t="n">
        <v>12</v>
      </c>
      <c r="N19" s="9" t="inlineStr">
        <is>
          <t>AUSGEFÜHRT (BESTAND)</t>
        </is>
      </c>
      <c r="O19" s="10" t="n">
        <v>0.02877862288282904</v>
      </c>
      <c r="P19" s="10" t="n">
        <v>-0.1218161180476732</v>
      </c>
      <c r="Q19" s="10" t="n">
        <v>-0.09637937205646341</v>
      </c>
      <c r="R19" s="9" t="inlineStr">
        <is>
          <t>Trailing Stop -18% / GD200</t>
        </is>
      </c>
      <c r="S19" s="14" t="inlineStr">
        <is>
          <t>TREND INTAKT – KAUFEN / HALTEN (&gt; GD200)</t>
        </is>
      </c>
    </row>
    <row r="20">
      <c r="A20" s="9" t="n">
        <v>16</v>
      </c>
      <c r="B20" s="9" t="inlineStr">
        <is>
          <t>Säule 4: Edelmetalle &amp; Cash-Airbag (20%)</t>
        </is>
      </c>
      <c r="C20" s="9" t="inlineStr">
        <is>
          <t>Xetra-Gold ETC</t>
        </is>
      </c>
      <c r="D20" s="9" t="inlineStr">
        <is>
          <t>DE000A0S9GB0</t>
        </is>
      </c>
      <c r="E20" s="9" t="inlineStr">
        <is>
          <t>4GLD.DE</t>
        </is>
      </c>
      <c r="F20" s="9" t="inlineStr">
        <is>
          <t>Physisches Gold (ETC)</t>
        </is>
      </c>
      <c r="G20" s="10" t="n">
        <v>0.075</v>
      </c>
      <c r="H20" s="11">
        <f>$B$2*G20</f>
        <v/>
      </c>
      <c r="I20" s="11" t="n">
        <v>111.95</v>
      </c>
      <c r="J20" s="12">
        <f>H20/I20</f>
        <v/>
      </c>
      <c r="K20" s="13">
        <f>ROUND(J20,0)</f>
        <v/>
      </c>
      <c r="L20" s="11">
        <f>K20*I20</f>
        <v/>
      </c>
      <c r="M20" s="13" t="n">
        <v>34</v>
      </c>
      <c r="N20" s="9" t="inlineStr">
        <is>
          <t>AUSGEFÜHRT (BESTAND)</t>
        </is>
      </c>
      <c r="O20" s="10" t="n">
        <v>-0.1028669815182625</v>
      </c>
      <c r="P20" s="10" t="n">
        <v>-0.2305313370459661</v>
      </c>
      <c r="Q20" s="10" t="n">
        <v>0.003136187086976161</v>
      </c>
      <c r="R20" s="9" t="inlineStr">
        <is>
          <t>Strategischer Krisen-Hedge</t>
        </is>
      </c>
      <c r="S20" s="16" t="inlineStr">
        <is>
          <t>ANTIZYKLISCH AUFSTOCKEN (Qualitätswert &lt; GD200)</t>
        </is>
      </c>
    </row>
    <row r="21">
      <c r="A21" s="9" t="n">
        <v>17</v>
      </c>
      <c r="B21" s="9" t="inlineStr">
        <is>
          <t>Säule 4: Edelmetalle &amp; Cash-Airbag (20%)</t>
        </is>
      </c>
      <c r="C21" s="9" t="inlineStr">
        <is>
          <t>Agnico Eagle Mines</t>
        </is>
      </c>
      <c r="D21" s="9" t="inlineStr">
        <is>
          <t>CA0084741085</t>
        </is>
      </c>
      <c r="E21" s="9" t="inlineStr">
        <is>
          <t>AEM</t>
        </is>
      </c>
      <c r="F21" s="9" t="inlineStr">
        <is>
          <t>Goldproduzent (Quality)</t>
        </is>
      </c>
      <c r="G21" s="10" t="n">
        <v>0.045</v>
      </c>
      <c r="H21" s="11">
        <f>$B$2*G21</f>
        <v/>
      </c>
      <c r="I21" s="11" t="n">
        <v>147.4</v>
      </c>
      <c r="J21" s="12">
        <f>H21/I21</f>
        <v/>
      </c>
      <c r="K21" s="13">
        <f>ROUND(J21,0)</f>
        <v/>
      </c>
      <c r="L21" s="11">
        <f>K21*I21</f>
        <v/>
      </c>
      <c r="M21" s="13" t="n">
        <v>15</v>
      </c>
      <c r="N21" s="9" t="inlineStr">
        <is>
          <t>LIMIT ORDER OFFEN (167.86 USD)</t>
        </is>
      </c>
      <c r="O21" s="10" t="n">
        <v>-0.1265111635264447</v>
      </c>
      <c r="P21" s="10" t="n">
        <v>-0.344224598917539</v>
      </c>
      <c r="Q21" s="10" t="n">
        <v>0.02841867665941344</v>
      </c>
      <c r="R21" s="9" t="inlineStr">
        <is>
          <t>Trailing Stop -20%</t>
        </is>
      </c>
      <c r="S21" s="16" t="inlineStr">
        <is>
          <t>ANTIZYKLISCH AUFSTOCKEN (Qualitätswert &lt; GD200)</t>
        </is>
      </c>
    </row>
    <row r="22">
      <c r="A22" s="9" t="n">
        <v>18</v>
      </c>
      <c r="B22" s="9" t="inlineStr">
        <is>
          <t>Säule 4: Edelmetalle &amp; Cash-Airbag (20%)</t>
        </is>
      </c>
      <c r="C22" s="9" t="inlineStr">
        <is>
          <t>Xtrackers II EUR Overnight Rate Swap</t>
        </is>
      </c>
      <c r="D22" s="9" t="inlineStr">
        <is>
          <t>LU0290358497</t>
        </is>
      </c>
      <c r="E22" s="9" t="inlineStr">
        <is>
          <t>XEON.DE</t>
        </is>
      </c>
      <c r="F22" s="9" t="inlineStr">
        <is>
          <t>Taktische Geldmarkt-Reserve</t>
        </is>
      </c>
      <c r="G22" s="10" t="n">
        <v>0.08</v>
      </c>
      <c r="H22" s="11">
        <f>$B$2*G22</f>
        <v/>
      </c>
      <c r="I22" s="11" t="n">
        <v>150.66</v>
      </c>
      <c r="J22" s="12">
        <f>H22/I22</f>
        <v/>
      </c>
      <c r="K22" s="13">
        <f>ROUND(J22,0)</f>
        <v/>
      </c>
      <c r="L22" s="11">
        <f>K22*I22</f>
        <v/>
      </c>
      <c r="M22" s="13" t="n">
        <v>25</v>
      </c>
      <c r="N22" s="9" t="inlineStr">
        <is>
          <t>AUSGEFÜHRT (BESTAND)</t>
        </is>
      </c>
      <c r="O22" s="10" t="n">
        <v>0.008435364451220855</v>
      </c>
      <c r="P22" s="10" t="n">
        <v>-5.307602253908419e-05</v>
      </c>
      <c r="Q22" s="10" t="n">
        <v>0.02066201772559961</v>
      </c>
      <c r="R22" s="9" t="inlineStr">
        <is>
          <t>Trockenes Pulver für Rebounds</t>
        </is>
      </c>
      <c r="S22" s="14" t="inlineStr">
        <is>
          <t>KERNBESTAND HALTEN (&gt; GD200)</t>
        </is>
      </c>
    </row>
    <row r="23">
      <c r="C23" s="2" t="inlineStr">
        <is>
          <t>SUMME PORTFOLIO</t>
        </is>
      </c>
      <c r="G23" s="17">
        <f>SUM(G5:G22)</f>
        <v/>
      </c>
      <c r="H23" s="7">
        <f>SUM(H5:H22)</f>
        <v/>
      </c>
      <c r="L23" s="7">
        <f>SUM(L5:L22)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4" customWidth="1" min="3" max="3"/>
    <col width="15" customWidth="1" min="4" max="4"/>
    <col width="35" customWidth="1" min="5" max="5"/>
    <col width="15" customWidth="1" min="6" max="6"/>
    <col width="20" customWidth="1" min="7" max="7"/>
    <col width="21" customWidth="1" min="8" max="8"/>
    <col width="25" customWidth="1" min="9" max="9"/>
    <col width="19" customWidth="1" min="10" max="10"/>
    <col width="22" customWidth="1" min="11" max="11"/>
    <col width="26" customWidth="1" min="12" max="12"/>
    <col width="22" customWidth="1" min="13" max="13"/>
    <col width="16" customWidth="1" min="14" max="14"/>
    <col width="22" customWidth="1" min="15" max="15"/>
    <col width="23" customWidth="1" min="16" max="16"/>
    <col width="12" customWidth="1" min="17" max="17"/>
    <col width="25" customWidth="1" min="18" max="18"/>
    <col width="38" customWidth="1" min="19" max="19"/>
  </cols>
  <sheetData>
    <row r="1">
      <c r="A1" s="1" t="inlineStr">
        <is>
          <t>ENTWURF A: OPTIMALES DACH-PORTFOLIO (10 WIKIFOLIO-ZERTIFIKATE)</t>
        </is>
      </c>
    </row>
    <row r="2">
      <c r="A2" t="inlineStr">
        <is>
          <t>Anlagebetrag (aus Cockpit):</t>
        </is>
      </c>
      <c r="B2" s="7">
        <f>'1_Cockpit_Steuerung'!B4</f>
        <v/>
      </c>
    </row>
    <row r="3"/>
    <row r="4">
      <c r="A4" s="8" t="inlineStr">
        <is>
          <t>Nr.</t>
        </is>
      </c>
      <c r="B4" s="8" t="inlineStr">
        <is>
          <t>Symbol</t>
        </is>
      </c>
      <c r="C4" s="8" t="inlineStr">
        <is>
          <t>Titel</t>
        </is>
      </c>
      <c r="D4" s="8" t="inlineStr">
        <is>
          <t>ISIN</t>
        </is>
      </c>
      <c r="E4" s="8" t="inlineStr">
        <is>
          <t>Strategie-Cluster</t>
        </is>
      </c>
      <c r="F4" s="8" t="inlineStr">
        <is>
          <t>Ziel-Gewicht</t>
        </is>
      </c>
      <c r="G4" s="8" t="inlineStr">
        <is>
          <t>Ziel-Betrag (EUR)</t>
        </is>
      </c>
      <c r="H4" s="8" t="inlineStr">
        <is>
          <t>Kaufkurs Ask (EUR)</t>
        </is>
      </c>
      <c r="I4" s="8" t="inlineStr">
        <is>
          <t>Verkaufskurs Bid (EUR)</t>
        </is>
      </c>
      <c r="J4" s="8" t="inlineStr">
        <is>
          <t>Exakte Stückzahl</t>
        </is>
      </c>
      <c r="K4" s="8" t="inlineStr">
        <is>
          <t>Gerundete Stückzahl</t>
        </is>
      </c>
      <c r="L4" s="8" t="inlineStr">
        <is>
          <t>Realer Kaufbetrag (EUR)</t>
        </is>
      </c>
      <c r="M4" s="8" t="inlineStr">
        <is>
          <t>3J Perf. p.a.</t>
        </is>
      </c>
      <c r="N4" s="8" t="inlineStr">
        <is>
          <t>5J Perf. p.a.</t>
        </is>
      </c>
      <c r="O4" s="8" t="inlineStr">
        <is>
          <t>Vola 3J</t>
        </is>
      </c>
      <c r="P4" s="8" t="inlineStr">
        <is>
          <t>MaxDD 3J</t>
        </is>
      </c>
      <c r="Q4" s="8" t="inlineStr">
        <is>
          <t>Sharpe 3J</t>
        </is>
      </c>
      <c r="R4" s="8" t="inlineStr">
        <is>
          <t>Abstand GD200</t>
        </is>
      </c>
      <c r="S4" s="8" t="inlineStr">
        <is>
          <t>Live-Signal</t>
        </is>
      </c>
    </row>
    <row r="5">
      <c r="A5" s="9" t="n">
        <v>1</v>
      </c>
      <c r="B5" s="9" t="inlineStr">
        <is>
          <t>WFTUFFIUE3</t>
        </is>
      </c>
      <c r="C5" s="9" t="inlineStr">
        <is>
          <t>Investmentideen</t>
        </is>
      </c>
      <c r="D5" s="9" t="inlineStr">
        <is>
          <t>DE000LS9CGP6</t>
        </is>
      </c>
      <c r="E5" s="9" t="inlineStr">
        <is>
          <t>Quality &amp; Fundamental Core</t>
        </is>
      </c>
      <c r="F5" s="10" t="n">
        <v>0.14</v>
      </c>
      <c r="G5" s="11">
        <f>$B$2*F5</f>
        <v/>
      </c>
      <c r="H5" s="11" t="n">
        <v>1772.45</v>
      </c>
      <c r="I5" s="11" t="n">
        <v>1764.63</v>
      </c>
      <c r="J5" s="12">
        <f>G5/H5</f>
        <v/>
      </c>
      <c r="K5" s="13">
        <f>ROUND(J5,0)</f>
        <v/>
      </c>
      <c r="L5" s="11">
        <f>K5*H5</f>
        <v/>
      </c>
      <c r="M5" s="10" t="n">
        <v>0.3676486436639963</v>
      </c>
      <c r="N5" s="10" t="n">
        <v>0.2446</v>
      </c>
      <c r="O5" s="10" t="n">
        <v>0.1995789992318295</v>
      </c>
      <c r="P5" s="10" t="n">
        <v>-0.1342630350194546</v>
      </c>
      <c r="Q5" s="9" t="n">
        <v>1.72</v>
      </c>
      <c r="R5" s="10" t="n">
        <v>0.002193936205123336</v>
      </c>
      <c r="S5" s="14" t="inlineStr">
        <is>
          <t>KAUFEN / HALTEN (Aufwärtstrend &gt; GD200)</t>
        </is>
      </c>
    </row>
    <row r="6">
      <c r="A6" s="9" t="n">
        <v>2</v>
      </c>
      <c r="B6" s="9" t="inlineStr">
        <is>
          <t>WF000TRAPL</t>
        </is>
      </c>
      <c r="C6" s="9" t="inlineStr">
        <is>
          <t>Trading plus</t>
        </is>
      </c>
      <c r="D6" s="9" t="inlineStr">
        <is>
          <t>DE000LS9M994</t>
        </is>
      </c>
      <c r="E6" s="9" t="inlineStr">
        <is>
          <t>Low-Vola / Systematisches Timing</t>
        </is>
      </c>
      <c r="F6" s="10" t="n">
        <v>0.12</v>
      </c>
      <c r="G6" s="11">
        <f>$B$2*F6</f>
        <v/>
      </c>
      <c r="H6" s="11" t="n">
        <v>200.64</v>
      </c>
      <c r="I6" s="11" t="n">
        <v>200</v>
      </c>
      <c r="J6" s="12">
        <f>G6/H6</f>
        <v/>
      </c>
      <c r="K6" s="13">
        <f>ROUND(J6,0)</f>
        <v/>
      </c>
      <c r="L6" s="11">
        <f>K6*H6</f>
        <v/>
      </c>
      <c r="M6" s="10" t="n">
        <v>0.1509934952099126</v>
      </c>
      <c r="N6" s="10" t="n">
        <v>0.09810000000000001</v>
      </c>
      <c r="O6" s="10" t="n">
        <v>0.05663703097927765</v>
      </c>
      <c r="P6" s="10" t="n">
        <v>-0.0722891566265053</v>
      </c>
      <c r="Q6" s="9" t="n">
        <v>2.22</v>
      </c>
      <c r="R6" s="10" t="n">
        <v>0.02639314972636265</v>
      </c>
      <c r="S6" s="14" t="inlineStr">
        <is>
          <t>KAUFEN / HALTEN (Aufwärtstrend &gt; GD200)</t>
        </is>
      </c>
    </row>
    <row r="7">
      <c r="A7" s="9" t="n">
        <v>3</v>
      </c>
      <c r="B7" s="9" t="inlineStr">
        <is>
          <t>WF0XGTA816</t>
        </is>
      </c>
      <c r="C7" s="9" t="inlineStr">
        <is>
          <t>TRENDS BEGLEITEN</t>
        </is>
      </c>
      <c r="D7" s="9" t="inlineStr">
        <is>
          <t>DE000LS9U6Z4</t>
        </is>
      </c>
      <c r="E7" s="9" t="inlineStr">
        <is>
          <t>Multi-Asset Trend (S&amp;P/Gold/BTC)</t>
        </is>
      </c>
      <c r="F7" s="10" t="n">
        <v>0.12</v>
      </c>
      <c r="G7" s="11">
        <f>$B$2*F7</f>
        <v/>
      </c>
      <c r="H7" s="11" t="n">
        <v>695.64</v>
      </c>
      <c r="I7" s="11" t="n">
        <v>693</v>
      </c>
      <c r="J7" s="12">
        <f>G7/H7</f>
        <v/>
      </c>
      <c r="K7" s="13">
        <f>ROUND(J7,0)</f>
        <v/>
      </c>
      <c r="L7" s="11">
        <f>K7*H7</f>
        <v/>
      </c>
      <c r="M7" s="10" t="n">
        <v>0.9025042011942728</v>
      </c>
      <c r="N7" s="9" t="n"/>
      <c r="O7" s="10" t="n">
        <v>0.4174272013314415</v>
      </c>
      <c r="P7" s="10" t="n">
        <v>-0.3236831871408206</v>
      </c>
      <c r="Q7" s="9" t="n">
        <v>2.1</v>
      </c>
      <c r="R7" s="10" t="n">
        <v>-0.007685775547796131</v>
      </c>
      <c r="S7" s="16" t="inlineStr">
        <is>
          <t>HALTEN / BEOBACHTEN (Unter GD200)</t>
        </is>
      </c>
    </row>
    <row r="8">
      <c r="A8" s="9" t="n">
        <v>4</v>
      </c>
      <c r="B8" s="9" t="inlineStr">
        <is>
          <t>WFPPINV004</t>
        </is>
      </c>
      <c r="C8" s="9" t="inlineStr">
        <is>
          <t>AUTOPILOT - DEFENSIVE</t>
        </is>
      </c>
      <c r="D8" s="9" t="inlineStr">
        <is>
          <t>DE000LS9ACN4</t>
        </is>
      </c>
      <c r="E8" s="9" t="inlineStr">
        <is>
          <t>Regelbasiert Defensiv</t>
        </is>
      </c>
      <c r="F8" s="10" t="n">
        <v>0.1</v>
      </c>
      <c r="G8" s="11">
        <f>$B$2*F8</f>
        <v/>
      </c>
      <c r="H8" s="11" t="n">
        <v>391.05</v>
      </c>
      <c r="I8" s="11" t="n">
        <v>386.67</v>
      </c>
      <c r="J8" s="12">
        <f>G8/H8</f>
        <v/>
      </c>
      <c r="K8" s="13">
        <f>ROUND(J8,0)</f>
        <v/>
      </c>
      <c r="L8" s="11">
        <f>K8*H8</f>
        <v/>
      </c>
      <c r="M8" s="10" t="n">
        <v>0.252587809483944</v>
      </c>
      <c r="N8" s="10" t="n">
        <v>0.1202</v>
      </c>
      <c r="O8" s="10" t="n">
        <v>0.1412561552281548</v>
      </c>
      <c r="P8" s="10" t="n">
        <v>-0.08523105053191492</v>
      </c>
      <c r="Q8" s="9" t="n">
        <v>1.61</v>
      </c>
      <c r="R8" s="10" t="n">
        <v>-0.001100958410040669</v>
      </c>
      <c r="S8" s="16" t="inlineStr">
        <is>
          <t>HALTEN / BEOBACHTEN (Unter GD200)</t>
        </is>
      </c>
    </row>
    <row r="9">
      <c r="A9" s="9" t="n">
        <v>5</v>
      </c>
      <c r="B9" s="9" t="inlineStr">
        <is>
          <t>WF0ACCELER</t>
        </is>
      </c>
      <c r="C9" s="9" t="inlineStr">
        <is>
          <t>Accelerating Interest</t>
        </is>
      </c>
      <c r="D9" s="9" t="inlineStr">
        <is>
          <t>DE000LS9V7U2</t>
        </is>
      </c>
      <c r="E9" s="9" t="inlineStr">
        <is>
          <t>Institutionelles Momentum</t>
        </is>
      </c>
      <c r="F9" s="10" t="n">
        <v>0.1</v>
      </c>
      <c r="G9" s="11">
        <f>$B$2*F9</f>
        <v/>
      </c>
      <c r="H9" s="11" t="n">
        <v>394</v>
      </c>
      <c r="I9" s="11" t="n">
        <v>390.97</v>
      </c>
      <c r="J9" s="12">
        <f>G9/H9</f>
        <v/>
      </c>
      <c r="K9" s="13">
        <f>ROUND(J9,0)</f>
        <v/>
      </c>
      <c r="L9" s="11">
        <f>K9*H9</f>
        <v/>
      </c>
      <c r="M9" s="10" t="n">
        <v>0.5380924110079319</v>
      </c>
      <c r="N9" s="9" t="n"/>
      <c r="O9" s="10" t="n">
        <v>0.3030586717306848</v>
      </c>
      <c r="P9" s="10" t="n">
        <v>-0.141918469515466</v>
      </c>
      <c r="Q9" s="9" t="n">
        <v>1.69</v>
      </c>
      <c r="R9" s="10" t="n">
        <v>0.004486841340429617</v>
      </c>
      <c r="S9" s="14" t="inlineStr">
        <is>
          <t>KAUFEN / HALTEN (Aufwärtstrend &gt; GD200)</t>
        </is>
      </c>
    </row>
    <row r="10">
      <c r="A10" s="9" t="n">
        <v>6</v>
      </c>
      <c r="B10" s="9" t="inlineStr">
        <is>
          <t>WF0001ZONK</t>
        </is>
      </c>
      <c r="C10" s="9" t="inlineStr">
        <is>
          <t>Die geprügelten Turnaroundwerte</t>
        </is>
      </c>
      <c r="D10" s="9" t="inlineStr">
        <is>
          <t>DE000LS9MER6</t>
        </is>
      </c>
      <c r="E10" s="9" t="inlineStr">
        <is>
          <t>Antizyklischer Turnaround</t>
        </is>
      </c>
      <c r="F10" s="10" t="n">
        <v>0.1</v>
      </c>
      <c r="G10" s="11">
        <f>$B$2*F10</f>
        <v/>
      </c>
      <c r="H10" s="11" t="n">
        <v>296.91</v>
      </c>
      <c r="I10" s="11" t="n">
        <v>295.2</v>
      </c>
      <c r="J10" s="12">
        <f>G10/H10</f>
        <v/>
      </c>
      <c r="K10" s="13">
        <f>ROUND(J10,0)</f>
        <v/>
      </c>
      <c r="L10" s="11">
        <f>K10*H10</f>
        <v/>
      </c>
      <c r="M10" s="10" t="n">
        <v>0.3413129233844492</v>
      </c>
      <c r="N10" s="10" t="n">
        <v>0.1872</v>
      </c>
      <c r="O10" s="10" t="n">
        <v>0.1709430458873759</v>
      </c>
      <c r="P10" s="10" t="n">
        <v>-0.1534759065798833</v>
      </c>
      <c r="Q10" s="9" t="n">
        <v>1.85</v>
      </c>
      <c r="R10" s="10" t="n">
        <v>0.04405062970884872</v>
      </c>
      <c r="S10" s="14" t="inlineStr">
        <is>
          <t>KAUFEN / HALTEN (Aufwärtstrend &gt; GD200)</t>
        </is>
      </c>
    </row>
    <row r="11">
      <c r="A11" s="9" t="n">
        <v>7</v>
      </c>
      <c r="B11" s="9" t="inlineStr">
        <is>
          <t>WF000RICH1</t>
        </is>
      </c>
      <c r="C11" s="9" t="inlineStr">
        <is>
          <t>Global Wealth Concentrated</t>
        </is>
      </c>
      <c r="D11" s="9" t="inlineStr">
        <is>
          <t>DE000LS9UTF2</t>
        </is>
      </c>
      <c r="E11" s="9" t="inlineStr">
        <is>
          <t>High-Conviction Growth</t>
        </is>
      </c>
      <c r="F11" s="10" t="n">
        <v>0.09</v>
      </c>
      <c r="G11" s="11">
        <f>$B$2*F11</f>
        <v/>
      </c>
      <c r="H11" s="11" t="n">
        <v>511.82</v>
      </c>
      <c r="I11" s="11" t="n">
        <v>511.82</v>
      </c>
      <c r="J11" s="12">
        <f>G11/H11</f>
        <v/>
      </c>
      <c r="K11" s="13">
        <f>ROUND(J11,0)</f>
        <v/>
      </c>
      <c r="L11" s="11">
        <f>K11*H11</f>
        <v/>
      </c>
      <c r="M11" s="10" t="n">
        <v>0.7595653328123868</v>
      </c>
      <c r="N11" s="9" t="n"/>
      <c r="O11" s="10" t="n">
        <v>0.3872681937578487</v>
      </c>
      <c r="P11" s="10" t="n">
        <v>-0.2948097934664291</v>
      </c>
      <c r="Q11" s="9" t="n">
        <v>1.9</v>
      </c>
      <c r="R11" s="10" t="n">
        <v>-0.1915665266337067</v>
      </c>
      <c r="S11" s="15" t="inlineStr">
        <is>
          <t>WARNUNG: Drawdown &gt; 18% prüfen</t>
        </is>
      </c>
    </row>
    <row r="12">
      <c r="A12" s="9" t="n">
        <v>8</v>
      </c>
      <c r="B12" s="9" t="inlineStr">
        <is>
          <t>WF00SZEW01</t>
        </is>
      </c>
      <c r="C12" s="9" t="inlineStr">
        <is>
          <t>Szew Grundinvestment</t>
        </is>
      </c>
      <c r="D12" s="9" t="inlineStr">
        <is>
          <t>DE000LS9EQQ9</t>
        </is>
      </c>
      <c r="E12" s="9" t="inlineStr">
        <is>
          <t>Global Value &amp; Core</t>
        </is>
      </c>
      <c r="F12" s="10" t="n">
        <v>0.08</v>
      </c>
      <c r="G12" s="11">
        <f>$B$2*F12</f>
        <v/>
      </c>
      <c r="H12" s="11" t="n">
        <v>1397.01</v>
      </c>
      <c r="I12" s="11" t="n">
        <v>1378.53</v>
      </c>
      <c r="J12" s="12">
        <f>G12/H12</f>
        <v/>
      </c>
      <c r="K12" s="13">
        <f>ROUND(J12,0)</f>
        <v/>
      </c>
      <c r="L12" s="11">
        <f>K12*H12</f>
        <v/>
      </c>
      <c r="M12" s="10" t="n">
        <v>0.3178126061146405</v>
      </c>
      <c r="N12" s="10" t="n">
        <v>0.1523</v>
      </c>
      <c r="O12" s="10" t="n">
        <v>0.1923201646715964</v>
      </c>
      <c r="P12" s="10" t="n">
        <v>-0.1605071398228929</v>
      </c>
      <c r="Q12" s="9" t="n">
        <v>1.52</v>
      </c>
      <c r="R12" s="10" t="n">
        <v>0.07731990799466761</v>
      </c>
      <c r="S12" s="14" t="inlineStr">
        <is>
          <t>KAUFEN / HALTEN (Aufwärtstrend &gt; GD200)</t>
        </is>
      </c>
    </row>
    <row r="13">
      <c r="A13" s="9" t="n">
        <v>9</v>
      </c>
      <c r="B13" s="9" t="inlineStr">
        <is>
          <t>WF000DEF75</t>
        </is>
      </c>
      <c r="C13" s="9" t="inlineStr">
        <is>
          <t>Sicherheit Rüstung Verteidigung</t>
        </is>
      </c>
      <c r="D13" s="9" t="inlineStr">
        <is>
          <t>DE000LS9L400</t>
        </is>
      </c>
      <c r="E13" s="9" t="inlineStr">
        <is>
          <t>Verteidigung &amp; Geopolitik</t>
        </is>
      </c>
      <c r="F13" s="10" t="n">
        <v>0.08</v>
      </c>
      <c r="G13" s="11">
        <f>$B$2*F13</f>
        <v/>
      </c>
      <c r="H13" s="11" t="n">
        <v>457.84</v>
      </c>
      <c r="I13" s="11" t="n">
        <v>453.78</v>
      </c>
      <c r="J13" s="12">
        <f>G13/H13</f>
        <v/>
      </c>
      <c r="K13" s="13">
        <f>ROUND(J13,0)</f>
        <v/>
      </c>
      <c r="L13" s="11">
        <f>K13*H13</f>
        <v/>
      </c>
      <c r="M13" s="10" t="n">
        <v>0.4221447284625344</v>
      </c>
      <c r="N13" s="10" t="n">
        <v>0.3038</v>
      </c>
      <c r="O13" s="10" t="n">
        <v>0.2572836831589217</v>
      </c>
      <c r="P13" s="10" t="n">
        <v>-0.2421190343912963</v>
      </c>
      <c r="Q13" s="9" t="n">
        <v>1.54</v>
      </c>
      <c r="R13" s="10" t="n">
        <v>-0.01200321614780734</v>
      </c>
      <c r="S13" s="15" t="inlineStr">
        <is>
          <t>WARNUNG: Drawdown &gt; 18% prüfen</t>
        </is>
      </c>
    </row>
    <row r="14">
      <c r="A14" s="9" t="n">
        <v>10</v>
      </c>
      <c r="B14" s="9" t="inlineStr">
        <is>
          <t>WF10PERLEN</t>
        </is>
      </c>
      <c r="C14" s="9" t="inlineStr">
        <is>
          <t>Minenwerte</t>
        </is>
      </c>
      <c r="D14" s="9" t="inlineStr">
        <is>
          <t>DE000LS9VQN0</t>
        </is>
      </c>
      <c r="E14" s="9" t="inlineStr">
        <is>
          <t>Edelmetalle &amp; Rohstoffminen</t>
        </is>
      </c>
      <c r="F14" s="10" t="n">
        <v>0.07000000000000001</v>
      </c>
      <c r="G14" s="11">
        <f>$B$2*F14</f>
        <v/>
      </c>
      <c r="H14" s="11" t="n">
        <v>347.49</v>
      </c>
      <c r="I14" s="11" t="n">
        <v>333.19</v>
      </c>
      <c r="J14" s="12">
        <f>G14/H14</f>
        <v/>
      </c>
      <c r="K14" s="13">
        <f>ROUND(J14,0)</f>
        <v/>
      </c>
      <c r="L14" s="11">
        <f>K14*H14</f>
        <v/>
      </c>
      <c r="M14" s="10" t="n">
        <v>0.4265324652490037</v>
      </c>
      <c r="N14" s="10" t="n">
        <v>0.1654</v>
      </c>
      <c r="O14" s="10" t="n">
        <v>0.276635224073967</v>
      </c>
      <c r="P14" s="10" t="n">
        <v>-0.2522936902111418</v>
      </c>
      <c r="Q14" s="9" t="n">
        <v>1.45</v>
      </c>
      <c r="R14" s="10" t="n">
        <v>-0.05705636064428703</v>
      </c>
      <c r="S14" s="16" t="inlineStr">
        <is>
          <t>HALTEN / BEOBACHTEN (Unter GD200)</t>
        </is>
      </c>
    </row>
    <row r="15">
      <c r="C15" s="2" t="inlineStr">
        <is>
          <t>SUMME DACH-PORTFOLIO</t>
        </is>
      </c>
      <c r="F15" s="17">
        <f>SUM(F5:F14)</f>
        <v/>
      </c>
      <c r="G15" s="7">
        <f>SUM(G5:G14)</f>
        <v/>
      </c>
      <c r="L15" s="7">
        <f>SUM(L5:L14)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5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4" customWidth="1" min="3" max="3"/>
    <col width="15" customWidth="1" min="4" max="4"/>
    <col width="16" customWidth="1" min="5" max="5"/>
    <col width="16" customWidth="1" min="6" max="6"/>
    <col width="12" customWidth="1" min="7" max="7"/>
    <col width="12" customWidth="1" min="8" max="8"/>
    <col width="12" customWidth="1" min="9" max="9"/>
    <col width="12" customWidth="1" min="10" max="10"/>
    <col width="13" customWidth="1" min="11" max="11"/>
    <col width="29" customWidth="1" min="12" max="12"/>
    <col width="20" customWidth="1" min="13" max="13"/>
  </cols>
  <sheetData>
    <row r="1">
      <c r="A1" s="1" t="inlineStr">
        <is>
          <t>DATENBANK DER TOP REAL-MONEY WIKIFOLIOS (SORTIERT NACH 3J SHARPE RATIO)</t>
        </is>
      </c>
    </row>
    <row r="2"/>
    <row r="3">
      <c r="A3" s="4" t="inlineStr">
        <is>
          <t>Rang</t>
        </is>
      </c>
      <c r="B3" s="4" t="inlineStr">
        <is>
          <t>Symbol</t>
        </is>
      </c>
      <c r="C3" s="4" t="inlineStr">
        <is>
          <t>Titel</t>
        </is>
      </c>
      <c r="D3" s="4" t="inlineStr">
        <is>
          <t>ISIN</t>
        </is>
      </c>
      <c r="E3" s="4" t="inlineStr">
        <is>
          <t>3J Perf. p.a.</t>
        </is>
      </c>
      <c r="F3" s="4" t="inlineStr">
        <is>
          <t>5J Perf. p.a.</t>
        </is>
      </c>
      <c r="G3" s="4" t="inlineStr">
        <is>
          <t>1J Perf.</t>
        </is>
      </c>
      <c r="H3" s="4" t="inlineStr">
        <is>
          <t>Vola 3J</t>
        </is>
      </c>
      <c r="I3" s="4" t="inlineStr">
        <is>
          <t>MaxDD 3J</t>
        </is>
      </c>
      <c r="J3" s="4" t="inlineStr">
        <is>
          <t>Sharpe 3J</t>
        </is>
      </c>
      <c r="K3" s="4" t="inlineStr">
        <is>
          <t>Sortino 3J</t>
        </is>
      </c>
      <c r="L3" s="4" t="inlineStr">
        <is>
          <t>Investiertes Kapital (EUR)</t>
        </is>
      </c>
      <c r="M3" s="4" t="inlineStr">
        <is>
          <t>Performancegebühr</t>
        </is>
      </c>
    </row>
    <row r="4">
      <c r="A4" t="n">
        <v>1</v>
      </c>
      <c r="B4" t="inlineStr">
        <is>
          <t>WF00TOM111</t>
        </is>
      </c>
      <c r="C4" t="inlineStr">
        <is>
          <t>Speed</t>
        </is>
      </c>
      <c r="D4" t="inlineStr">
        <is>
          <t>DE000LS9DYM4</t>
        </is>
      </c>
      <c r="E4" s="18" t="n">
        <v>0.2084</v>
      </c>
      <c r="F4" s="18" t="n">
        <v>0.09859999999999999</v>
      </c>
      <c r="G4" s="18" t="n">
        <v>0.0721</v>
      </c>
      <c r="H4" s="18" t="n">
        <v>0.1236</v>
      </c>
      <c r="I4" s="18" t="n">
        <v>-0.0752</v>
      </c>
      <c r="J4" t="n">
        <v>2.64</v>
      </c>
      <c r="K4" t="n">
        <v>4.1</v>
      </c>
      <c r="L4" s="19" t="n">
        <v>12190.11</v>
      </c>
      <c r="M4" s="18" t="n">
        <v>0.05</v>
      </c>
    </row>
    <row r="5">
      <c r="A5" t="n">
        <v>2</v>
      </c>
      <c r="B5" t="inlineStr">
        <is>
          <t>WF000TRAPL</t>
        </is>
      </c>
      <c r="C5" t="inlineStr">
        <is>
          <t>Trading plus</t>
        </is>
      </c>
      <c r="D5" t="inlineStr">
        <is>
          <t>DE000LS9M994</t>
        </is>
      </c>
      <c r="E5" s="18" t="n">
        <v>0.1514</v>
      </c>
      <c r="F5" s="18" t="n">
        <v>0.09810000000000001</v>
      </c>
      <c r="G5" s="18" t="n">
        <v>0.1523</v>
      </c>
      <c r="H5" s="18" t="n">
        <v>0.0677</v>
      </c>
      <c r="I5" s="18" t="n">
        <v>-0.08409999999999999</v>
      </c>
      <c r="J5" t="n">
        <v>2.53</v>
      </c>
      <c r="K5" t="n">
        <v>3.08</v>
      </c>
      <c r="L5" s="19" t="n">
        <v>906388.0600000001</v>
      </c>
      <c r="M5" s="18" t="n">
        <v>0.05</v>
      </c>
    </row>
    <row r="6">
      <c r="A6" t="n">
        <v>3</v>
      </c>
      <c r="B6" t="inlineStr">
        <is>
          <t>WF000KELLY</t>
        </is>
      </c>
      <c r="C6" t="inlineStr">
        <is>
          <t>TECH OPPORTUNITIES</t>
        </is>
      </c>
      <c r="D6" t="inlineStr">
        <is>
          <t>DE000LS9M8U1</t>
        </is>
      </c>
      <c r="E6" s="18" t="n">
        <v>1.0164</v>
      </c>
      <c r="F6" s="18" t="n">
        <v>0.3921</v>
      </c>
      <c r="G6" s="18" t="n">
        <v>3.6337</v>
      </c>
      <c r="H6" s="18" t="n">
        <v>0.9094</v>
      </c>
      <c r="I6" s="18" t="n">
        <v>-0.4665</v>
      </c>
      <c r="J6" t="n">
        <v>2.06</v>
      </c>
      <c r="K6" t="n">
        <v>3.29</v>
      </c>
      <c r="L6" s="19" t="n">
        <v>23885.14</v>
      </c>
      <c r="M6" s="18" t="n">
        <v>0.05</v>
      </c>
    </row>
    <row r="7">
      <c r="A7" t="n">
        <v>4</v>
      </c>
      <c r="B7" t="inlineStr">
        <is>
          <t>WF0DACHDIV</t>
        </is>
      </c>
      <c r="C7" t="inlineStr">
        <is>
          <t>Dach Diversifikation</t>
        </is>
      </c>
      <c r="D7" t="inlineStr">
        <is>
          <t>DE000LS9LJS5</t>
        </is>
      </c>
      <c r="E7" s="18" t="n">
        <v>0.133</v>
      </c>
      <c r="F7" s="18" t="n">
        <v>0.0044</v>
      </c>
      <c r="G7" s="18" t="n">
        <v>0.0336</v>
      </c>
      <c r="H7" s="18" t="n">
        <v>0.1453</v>
      </c>
      <c r="I7" s="18" t="n">
        <v>-0.1485</v>
      </c>
      <c r="J7" t="n">
        <v>2.05</v>
      </c>
      <c r="K7" t="n">
        <v>3.29</v>
      </c>
      <c r="L7" s="19" t="n">
        <v>29768.15</v>
      </c>
      <c r="M7" s="18" t="n">
        <v>0</v>
      </c>
    </row>
    <row r="8">
      <c r="A8" t="n">
        <v>5</v>
      </c>
      <c r="B8" t="inlineStr">
        <is>
          <t>WFMPVALUE1</t>
        </is>
      </c>
      <c r="C8" t="inlineStr">
        <is>
          <t>Value Momentum Plus</t>
        </is>
      </c>
      <c r="D8" t="inlineStr">
        <is>
          <t>DE000LS9BAK2</t>
        </is>
      </c>
      <c r="E8" s="18" t="n">
        <v>0.2631</v>
      </c>
      <c r="F8" s="18" t="n">
        <v>0.1372</v>
      </c>
      <c r="G8" s="18" t="n">
        <v>0.07870000000000001</v>
      </c>
      <c r="H8" s="18" t="n">
        <v>0.1678</v>
      </c>
      <c r="I8" s="18" t="n">
        <v>-0.1677</v>
      </c>
      <c r="J8" t="n">
        <v>2.03</v>
      </c>
      <c r="K8" t="n">
        <v>2.9</v>
      </c>
      <c r="L8" s="19" t="n">
        <v>636640.42</v>
      </c>
      <c r="M8" s="18" t="n">
        <v>0.05</v>
      </c>
    </row>
    <row r="9">
      <c r="A9" t="n">
        <v>6</v>
      </c>
      <c r="B9" t="inlineStr">
        <is>
          <t>WF00WFAU08</t>
        </is>
      </c>
      <c r="C9" t="inlineStr">
        <is>
          <t>tray-date DIVI</t>
        </is>
      </c>
      <c r="D9" t="inlineStr">
        <is>
          <t>DE000LS9M630</t>
        </is>
      </c>
      <c r="E9" s="18" t="n">
        <v>0.1297</v>
      </c>
      <c r="F9" s="18" t="n">
        <v>0.0801</v>
      </c>
      <c r="G9" s="18" t="n">
        <v>0.1701</v>
      </c>
      <c r="H9" s="18" t="n">
        <v>0.09180000000000001</v>
      </c>
      <c r="I9" s="18" t="n">
        <v>-0.0624</v>
      </c>
      <c r="J9" t="n">
        <v>2</v>
      </c>
      <c r="K9" t="n">
        <v>2.77</v>
      </c>
      <c r="L9" s="19" t="n">
        <v>5253.55</v>
      </c>
      <c r="M9" s="18" t="n">
        <v>0.1</v>
      </c>
    </row>
    <row r="10">
      <c r="A10" t="n">
        <v>7</v>
      </c>
      <c r="B10" t="inlineStr">
        <is>
          <t>WF10PERLEN</t>
        </is>
      </c>
      <c r="C10" t="inlineStr">
        <is>
          <t>Minenwerte</t>
        </is>
      </c>
      <c r="D10" t="inlineStr">
        <is>
          <t>DE000LS9VQN0</t>
        </is>
      </c>
      <c r="E10" s="18" t="n">
        <v>0.4262</v>
      </c>
      <c r="F10" s="18" t="n">
        <v>0.1654</v>
      </c>
      <c r="G10" s="18" t="n">
        <v>0.1637</v>
      </c>
      <c r="H10" s="18" t="n">
        <v>0.3847</v>
      </c>
      <c r="I10" s="18" t="n">
        <v>-0.2645</v>
      </c>
      <c r="J10" t="n">
        <v>1.98</v>
      </c>
      <c r="K10" t="n">
        <v>3.04</v>
      </c>
      <c r="L10" s="19" t="n">
        <v>10209.95</v>
      </c>
      <c r="M10" s="18" t="n">
        <v>0.05</v>
      </c>
    </row>
    <row r="11">
      <c r="A11" t="n">
        <v>8</v>
      </c>
      <c r="B11" t="inlineStr">
        <is>
          <t>WF0001ZONK</t>
        </is>
      </c>
      <c r="C11" t="inlineStr">
        <is>
          <t>Die geprügelten Turnaroundwerte</t>
        </is>
      </c>
      <c r="D11" t="inlineStr">
        <is>
          <t>DE000LS9MER6</t>
        </is>
      </c>
      <c r="E11" s="18" t="n">
        <v>0.3449</v>
      </c>
      <c r="F11" s="18" t="n">
        <v>0.1872</v>
      </c>
      <c r="G11" s="18" t="n">
        <v>0.363</v>
      </c>
      <c r="H11" s="18" t="n">
        <v>0.2043</v>
      </c>
      <c r="I11" s="18" t="n">
        <v>-0.1984</v>
      </c>
      <c r="J11" t="n">
        <v>1.98</v>
      </c>
      <c r="K11" t="n">
        <v>2.83</v>
      </c>
      <c r="L11" s="19" t="n">
        <v>68040.27</v>
      </c>
      <c r="M11" s="18" t="n">
        <v>0.07000000000000001</v>
      </c>
    </row>
    <row r="12">
      <c r="A12" t="n">
        <v>9</v>
      </c>
      <c r="B12" t="inlineStr">
        <is>
          <t>WFPPINV004</t>
        </is>
      </c>
      <c r="C12" t="inlineStr">
        <is>
          <t>AUTOPILOT - DEFENSIVE</t>
        </is>
      </c>
      <c r="D12" t="inlineStr">
        <is>
          <t>DE000LS9ACN4</t>
        </is>
      </c>
      <c r="E12" s="18" t="n">
        <v>0.2516</v>
      </c>
      <c r="F12" s="18" t="n">
        <v>0.1202</v>
      </c>
      <c r="G12" s="18" t="n">
        <v>0.3027</v>
      </c>
      <c r="H12" s="18" t="n">
        <v>0.177</v>
      </c>
      <c r="I12" s="18" t="n">
        <v>-0.0939</v>
      </c>
      <c r="J12" t="n">
        <v>1.97</v>
      </c>
      <c r="K12" t="n">
        <v>2.54</v>
      </c>
      <c r="L12" s="19" t="n">
        <v>216710.4</v>
      </c>
      <c r="M12" s="18" t="n">
        <v>0.15</v>
      </c>
    </row>
    <row r="13">
      <c r="A13" t="n">
        <v>10</v>
      </c>
      <c r="B13" t="inlineStr">
        <is>
          <t>WF20201102</t>
        </is>
      </c>
      <c r="C13" t="inlineStr">
        <is>
          <t xml:space="preserve">Low Volatility und Dividenden </t>
        </is>
      </c>
      <c r="D13" t="inlineStr">
        <is>
          <t>DE000LS9VTZ8</t>
        </is>
      </c>
      <c r="E13" s="18" t="n">
        <v>0.1881</v>
      </c>
      <c r="F13" s="18" t="n">
        <v>0.1003</v>
      </c>
      <c r="G13" s="18" t="n">
        <v>0.205</v>
      </c>
      <c r="H13" s="18" t="n">
        <v>0.1303</v>
      </c>
      <c r="I13" s="18" t="n">
        <v>-0.1177</v>
      </c>
      <c r="J13" t="n">
        <v>1.96</v>
      </c>
      <c r="K13" t="n">
        <v>2.52</v>
      </c>
      <c r="L13" s="19" t="n">
        <v>22291.93</v>
      </c>
      <c r="M13" s="18" t="n">
        <v>0.1</v>
      </c>
    </row>
    <row r="14">
      <c r="A14" t="n">
        <v>11</v>
      </c>
      <c r="B14" t="inlineStr">
        <is>
          <t>WF0XGTA816</t>
        </is>
      </c>
      <c r="C14" t="inlineStr">
        <is>
          <t>TRENDS BEGLEITEN</t>
        </is>
      </c>
      <c r="D14" t="inlineStr">
        <is>
          <t>DE000LS9U6Z4</t>
        </is>
      </c>
      <c r="E14" s="18" t="n">
        <v>0.9015</v>
      </c>
      <c r="G14" s="18" t="n">
        <v>0.1102</v>
      </c>
      <c r="H14" s="18" t="n">
        <v>0.5278</v>
      </c>
      <c r="I14" s="18" t="n">
        <v>-0.3671</v>
      </c>
      <c r="J14" t="n">
        <v>1.91</v>
      </c>
      <c r="K14" t="n">
        <v>3.06</v>
      </c>
      <c r="L14" s="19" t="n">
        <v>6809217.05</v>
      </c>
      <c r="M14" s="18" t="n">
        <v>0.05</v>
      </c>
    </row>
    <row r="15">
      <c r="A15" t="n">
        <v>12</v>
      </c>
      <c r="B15" t="inlineStr">
        <is>
          <t>WF0VTWOROS</t>
        </is>
      </c>
      <c r="C15" t="inlineStr">
        <is>
          <t>Voturatradings Tech Focus</t>
        </is>
      </c>
      <c r="D15" t="inlineStr">
        <is>
          <t>DE000LS9TGA2</t>
        </is>
      </c>
      <c r="E15" s="18" t="n">
        <v>0.4285</v>
      </c>
      <c r="F15" s="18" t="n">
        <v>0.0871</v>
      </c>
      <c r="G15" s="18" t="n">
        <v>0.1132</v>
      </c>
      <c r="H15" s="18" t="n">
        <v>0.2593</v>
      </c>
      <c r="I15" s="18" t="n">
        <v>-0.2254</v>
      </c>
      <c r="J15" t="n">
        <v>1.91</v>
      </c>
      <c r="K15" t="n">
        <v>2.86</v>
      </c>
      <c r="L15" s="19" t="n">
        <v>5009.74</v>
      </c>
      <c r="M15" s="18" t="n">
        <v>0.12</v>
      </c>
    </row>
    <row r="16">
      <c r="A16" t="n">
        <v>13</v>
      </c>
      <c r="B16" t="inlineStr">
        <is>
          <t>WF00GLMOVA</t>
        </is>
      </c>
      <c r="C16" t="inlineStr">
        <is>
          <t>Global Momentum Value</t>
        </is>
      </c>
      <c r="D16" t="inlineStr">
        <is>
          <t>DE000LS9UFF1</t>
        </is>
      </c>
      <c r="E16" s="18" t="n">
        <v>0.3812</v>
      </c>
      <c r="G16" s="18" t="n">
        <v>0.1843</v>
      </c>
      <c r="H16" s="18" t="n">
        <v>0.2375</v>
      </c>
      <c r="I16" s="18" t="n">
        <v>-0.2512</v>
      </c>
      <c r="J16" t="n">
        <v>1.91</v>
      </c>
      <c r="K16" t="n">
        <v>2.69</v>
      </c>
      <c r="L16" s="19" t="n">
        <v>26430.31</v>
      </c>
      <c r="M16" s="18" t="n">
        <v>0.12</v>
      </c>
    </row>
    <row r="17">
      <c r="A17" t="n">
        <v>14</v>
      </c>
      <c r="B17" t="inlineStr">
        <is>
          <t>WFUSATOP10</t>
        </is>
      </c>
      <c r="C17" t="inlineStr">
        <is>
          <t>USA TOP 10</t>
        </is>
      </c>
      <c r="D17" t="inlineStr">
        <is>
          <t>DE000LS9BEG2</t>
        </is>
      </c>
      <c r="E17" s="18" t="n">
        <v>0.6549</v>
      </c>
      <c r="F17" s="18" t="n">
        <v>0.3406</v>
      </c>
      <c r="G17" s="18" t="n">
        <v>0.4508</v>
      </c>
      <c r="H17" s="18" t="n">
        <v>0.3954</v>
      </c>
      <c r="I17" s="18" t="n">
        <v>-0.4206</v>
      </c>
      <c r="J17" t="n">
        <v>1.9</v>
      </c>
      <c r="K17" t="n">
        <v>2.77</v>
      </c>
      <c r="L17" s="19" t="n">
        <v>1104123.38</v>
      </c>
      <c r="M17" s="18" t="n">
        <v>0.05</v>
      </c>
    </row>
    <row r="18">
      <c r="A18" t="n">
        <v>15</v>
      </c>
      <c r="B18" t="inlineStr">
        <is>
          <t>WF000RICH1</t>
        </is>
      </c>
      <c r="C18" t="inlineStr">
        <is>
          <t>Global Wealth Concentrated</t>
        </is>
      </c>
      <c r="D18" t="inlineStr">
        <is>
          <t>DE000LS9UTF2</t>
        </is>
      </c>
      <c r="E18" s="18" t="n">
        <v>0.7473</v>
      </c>
      <c r="G18" s="18" t="n">
        <v>-0.0518</v>
      </c>
      <c r="H18" s="18" t="n">
        <v>0.4671</v>
      </c>
      <c r="I18" s="18" t="n">
        <v>-0.3181</v>
      </c>
      <c r="J18" t="n">
        <v>1.88</v>
      </c>
      <c r="K18" t="n">
        <v>2.97</v>
      </c>
      <c r="L18" s="19" t="n">
        <v>23806660.57</v>
      </c>
      <c r="M18" s="18" t="n">
        <v>0.19</v>
      </c>
    </row>
    <row r="19">
      <c r="A19" t="n">
        <v>16</v>
      </c>
      <c r="B19" t="inlineStr">
        <is>
          <t>WFKOMP3535</t>
        </is>
      </c>
      <c r="C19" t="inlineStr">
        <is>
          <t>Kompilation Dividende</t>
        </is>
      </c>
      <c r="D19" t="inlineStr">
        <is>
          <t>DE000LS9KR93</t>
        </is>
      </c>
      <c r="E19" s="18" t="n">
        <v>0.2192</v>
      </c>
      <c r="F19" s="18" t="n">
        <v>0.1622</v>
      </c>
      <c r="G19" s="18" t="n">
        <v>0.257</v>
      </c>
      <c r="H19" s="18" t="n">
        <v>0.1403</v>
      </c>
      <c r="I19" s="18" t="n">
        <v>-0.1576</v>
      </c>
      <c r="J19" t="n">
        <v>1.86</v>
      </c>
      <c r="K19" t="n">
        <v>2.39</v>
      </c>
      <c r="L19" s="19" t="n">
        <v>25655.09</v>
      </c>
      <c r="M19" s="18" t="n">
        <v>0.1</v>
      </c>
    </row>
    <row r="20">
      <c r="A20" t="n">
        <v>17</v>
      </c>
      <c r="B20" t="inlineStr">
        <is>
          <t>WFSPACEOOO</t>
        </is>
      </c>
      <c r="C20" t="inlineStr">
        <is>
          <t>Space Mining</t>
        </is>
      </c>
      <c r="D20" t="inlineStr">
        <is>
          <t>DE000LS9SFQ2</t>
        </is>
      </c>
      <c r="E20" s="18" t="n">
        <v>0.2545</v>
      </c>
      <c r="F20" s="18" t="n">
        <v>0.1499</v>
      </c>
      <c r="G20" s="18" t="n">
        <v>0.0236</v>
      </c>
      <c r="H20" s="18" t="n">
        <v>0.2009</v>
      </c>
      <c r="I20" s="18" t="n">
        <v>-0.1522</v>
      </c>
      <c r="J20" t="n">
        <v>1.86</v>
      </c>
      <c r="K20" t="n">
        <v>2.79</v>
      </c>
      <c r="L20" s="19" t="n">
        <v>19238.88</v>
      </c>
      <c r="M20" s="18" t="n">
        <v>0.05</v>
      </c>
    </row>
    <row r="21">
      <c r="A21" t="n">
        <v>18</v>
      </c>
      <c r="B21" t="inlineStr">
        <is>
          <t>WFGO000010</t>
        </is>
      </c>
      <c r="C21" t="inlineStr">
        <is>
          <t>Value und Charttechnik</t>
        </is>
      </c>
      <c r="D21" t="inlineStr">
        <is>
          <t>DE000LS9UNT6</t>
        </is>
      </c>
      <c r="E21" s="18" t="n">
        <v>0.2826</v>
      </c>
      <c r="G21" s="18" t="n">
        <v>0.1815</v>
      </c>
      <c r="H21" s="18" t="n">
        <v>0.1767</v>
      </c>
      <c r="I21" s="18" t="n">
        <v>-0.1976</v>
      </c>
      <c r="J21" t="n">
        <v>1.84</v>
      </c>
      <c r="K21" t="n">
        <v>2.6</v>
      </c>
      <c r="L21" s="19" t="n">
        <v>1458979.11</v>
      </c>
      <c r="M21" s="18" t="n">
        <v>0.05</v>
      </c>
    </row>
    <row r="22">
      <c r="A22" t="n">
        <v>19</v>
      </c>
      <c r="B22" t="inlineStr">
        <is>
          <t>WF0MOOFARM</t>
        </is>
      </c>
      <c r="C22" t="inlineStr">
        <is>
          <t>Moo Farm</t>
        </is>
      </c>
      <c r="D22" t="inlineStr">
        <is>
          <t>DE000LS9HSP0</t>
        </is>
      </c>
      <c r="E22" s="18" t="n">
        <v>0.2362</v>
      </c>
      <c r="F22" s="18" t="n">
        <v>0.1159</v>
      </c>
      <c r="G22" s="18" t="n">
        <v>0.0381</v>
      </c>
      <c r="H22" s="18" t="n">
        <v>0.1473</v>
      </c>
      <c r="I22" s="18" t="n">
        <v>-0.1155</v>
      </c>
      <c r="J22" t="n">
        <v>1.83</v>
      </c>
      <c r="K22" t="n">
        <v>2.48</v>
      </c>
      <c r="L22" s="19" t="n">
        <v>7139.01</v>
      </c>
      <c r="M22" s="18" t="n">
        <v>0.05</v>
      </c>
    </row>
    <row r="23">
      <c r="A23" t="n">
        <v>20</v>
      </c>
      <c r="B23" t="inlineStr">
        <is>
          <t>WF00KHM001</t>
        </is>
      </c>
      <c r="C23" t="inlineStr">
        <is>
          <t>Salt_and_Pepper</t>
        </is>
      </c>
      <c r="D23" t="inlineStr">
        <is>
          <t>DE000LS9LC40</t>
        </is>
      </c>
      <c r="E23" s="18" t="n">
        <v>0.245</v>
      </c>
      <c r="F23" s="18" t="n">
        <v>0.1166</v>
      </c>
      <c r="G23" s="18" t="n">
        <v>0.2785</v>
      </c>
      <c r="H23" s="18" t="n">
        <v>0.1705</v>
      </c>
      <c r="I23" s="18" t="n">
        <v>-0.1258</v>
      </c>
      <c r="J23" t="n">
        <v>1.83</v>
      </c>
      <c r="K23" t="n">
        <v>2.81</v>
      </c>
      <c r="L23" s="19" t="n">
        <v>21262.08</v>
      </c>
      <c r="M23" s="18" t="n">
        <v>0.05</v>
      </c>
    </row>
    <row r="24">
      <c r="A24" t="n">
        <v>21</v>
      </c>
      <c r="B24" t="inlineStr">
        <is>
          <t>WFTUFFIUE3</t>
        </is>
      </c>
      <c r="C24" t="inlineStr">
        <is>
          <t xml:space="preserve">Investmentideen </t>
        </is>
      </c>
      <c r="D24" t="inlineStr">
        <is>
          <t>DE000LS9CGP6</t>
        </is>
      </c>
      <c r="E24" s="18" t="n">
        <v>0.3672</v>
      </c>
      <c r="F24" s="18" t="n">
        <v>0.2446</v>
      </c>
      <c r="G24" s="18" t="n">
        <v>0.1101</v>
      </c>
      <c r="H24" s="18" t="n">
        <v>0.2379</v>
      </c>
      <c r="I24" s="18" t="n">
        <v>-0.1437</v>
      </c>
      <c r="J24" t="n">
        <v>1.8</v>
      </c>
      <c r="K24" t="n">
        <v>2.52</v>
      </c>
      <c r="L24" s="19" t="n">
        <v>4198294.09</v>
      </c>
      <c r="M24" s="18" t="n">
        <v>0.05</v>
      </c>
    </row>
    <row r="25">
      <c r="A25" t="n">
        <v>22</v>
      </c>
      <c r="B25" t="inlineStr">
        <is>
          <t>WFMJFE0002</t>
        </is>
      </c>
      <c r="C25" t="inlineStr">
        <is>
          <t>Euler-Strategie</t>
        </is>
      </c>
      <c r="D25" t="inlineStr">
        <is>
          <t>DE000LS9UVT9</t>
        </is>
      </c>
      <c r="E25" s="18" t="n">
        <v>0.136</v>
      </c>
      <c r="G25" s="18" t="n">
        <v>0.0112</v>
      </c>
      <c r="H25" s="18" t="n">
        <v>0.217</v>
      </c>
      <c r="I25" s="18" t="n">
        <v>-0.228</v>
      </c>
      <c r="J25" t="n">
        <v>1.78</v>
      </c>
      <c r="K25" t="n">
        <v>2.43</v>
      </c>
      <c r="L25" s="19" t="n">
        <v>12546.26</v>
      </c>
      <c r="M25" s="18" t="n">
        <v>0</v>
      </c>
    </row>
    <row r="26">
      <c r="A26" t="n">
        <v>23</v>
      </c>
      <c r="B26" t="inlineStr">
        <is>
          <t>WF000BASE1</t>
        </is>
      </c>
      <c r="C26" t="inlineStr">
        <is>
          <t>Base Value Aktien-Werte</t>
        </is>
      </c>
      <c r="D26" t="inlineStr">
        <is>
          <t>DE000LS9FVG7</t>
        </is>
      </c>
      <c r="E26" s="18" t="n">
        <v>0.3596</v>
      </c>
      <c r="F26" s="18" t="n">
        <v>0.2316</v>
      </c>
      <c r="G26" s="18" t="n">
        <v>0.653</v>
      </c>
      <c r="H26" s="18" t="n">
        <v>0.2439</v>
      </c>
      <c r="I26" s="18" t="n">
        <v>-0.1814</v>
      </c>
      <c r="J26" t="n">
        <v>1.77</v>
      </c>
      <c r="K26" t="n">
        <v>2.44</v>
      </c>
      <c r="L26" s="19" t="n">
        <v>215877.52</v>
      </c>
      <c r="M26" s="18" t="n">
        <v>0.05</v>
      </c>
    </row>
    <row r="27">
      <c r="A27" t="n">
        <v>24</v>
      </c>
      <c r="B27" t="inlineStr">
        <is>
          <t>WFWU99HHXP</t>
        </is>
      </c>
      <c r="C27" t="inlineStr">
        <is>
          <t>Innovation x Value</t>
        </is>
      </c>
      <c r="D27" t="inlineStr">
        <is>
          <t>DE000LS9U6X9</t>
        </is>
      </c>
      <c r="E27" s="18" t="n">
        <v>0.528</v>
      </c>
      <c r="G27" s="18" t="n">
        <v>-0.0612</v>
      </c>
      <c r="H27" s="18" t="n">
        <v>0.364</v>
      </c>
      <c r="I27" s="18" t="n">
        <v>-0.3074</v>
      </c>
      <c r="J27" t="n">
        <v>1.76</v>
      </c>
      <c r="K27" t="n">
        <v>2.88</v>
      </c>
      <c r="L27" s="19" t="n">
        <v>3235247.35</v>
      </c>
      <c r="M27" s="18" t="n">
        <v>0.05</v>
      </c>
    </row>
    <row r="28">
      <c r="A28" t="n">
        <v>25</v>
      </c>
      <c r="B28" t="inlineStr">
        <is>
          <t>WF0ACCELER</t>
        </is>
      </c>
      <c r="C28" t="inlineStr">
        <is>
          <t>Accelerating Interest</t>
        </is>
      </c>
      <c r="D28" t="inlineStr">
        <is>
          <t>DE000LS9V7U2</t>
        </is>
      </c>
      <c r="E28" s="18" t="n">
        <v>0.5582</v>
      </c>
      <c r="G28" s="18" t="n">
        <v>0.178</v>
      </c>
      <c r="H28" s="18" t="n">
        <v>0.3548</v>
      </c>
      <c r="I28" s="18" t="n">
        <v>-0.2708</v>
      </c>
      <c r="J28" t="n">
        <v>1.75</v>
      </c>
      <c r="K28" t="n">
        <v>2.53</v>
      </c>
      <c r="L28" s="19" t="n">
        <v>497498.72</v>
      </c>
      <c r="M28" s="18" t="n">
        <v>0.19</v>
      </c>
    </row>
    <row r="29">
      <c r="A29" t="n">
        <v>26</v>
      </c>
      <c r="B29" t="inlineStr">
        <is>
          <t>WF0PROZEUS</t>
        </is>
      </c>
      <c r="C29" t="inlineStr">
        <is>
          <t>ProZeus</t>
        </is>
      </c>
      <c r="D29" t="inlineStr">
        <is>
          <t>DE000LS9DDA3</t>
        </is>
      </c>
      <c r="E29" s="18" t="n">
        <v>0.2706</v>
      </c>
      <c r="F29" s="18" t="n">
        <v>0.1998</v>
      </c>
      <c r="G29" s="18" t="n">
        <v>0.3605</v>
      </c>
      <c r="H29" s="18" t="n">
        <v>0.1829</v>
      </c>
      <c r="I29" s="18" t="n">
        <v>-0.1466</v>
      </c>
      <c r="J29" t="n">
        <v>1.75</v>
      </c>
      <c r="K29" t="n">
        <v>2.33</v>
      </c>
      <c r="L29" s="19" t="n">
        <v>6487.74</v>
      </c>
      <c r="M29" s="18" t="n">
        <v>0.05</v>
      </c>
    </row>
    <row r="30">
      <c r="A30" t="n">
        <v>27</v>
      </c>
      <c r="B30" t="inlineStr">
        <is>
          <t>WFBULLDACH</t>
        </is>
      </c>
      <c r="C30" t="inlineStr">
        <is>
          <t>Bullish DACH Select</t>
        </is>
      </c>
      <c r="D30" t="inlineStr">
        <is>
          <t>DE000LS9RXP9</t>
        </is>
      </c>
      <c r="E30" s="18" t="n">
        <v>0.1854</v>
      </c>
      <c r="F30" s="18" t="n">
        <v>0.0414</v>
      </c>
      <c r="G30" s="18" t="n">
        <v>-0.0511</v>
      </c>
      <c r="H30" s="18" t="n">
        <v>0.1905</v>
      </c>
      <c r="I30" s="18" t="n">
        <v>-0.1659</v>
      </c>
      <c r="J30" t="n">
        <v>1.75</v>
      </c>
      <c r="K30" t="n">
        <v>2.49</v>
      </c>
      <c r="L30" s="19" t="n">
        <v>7665.82</v>
      </c>
      <c r="M30" s="18" t="n">
        <v>0</v>
      </c>
    </row>
    <row r="31">
      <c r="A31" t="n">
        <v>28</v>
      </c>
      <c r="B31" t="inlineStr">
        <is>
          <t>WFITALFF16</t>
        </is>
      </c>
      <c r="C31" t="inlineStr">
        <is>
          <t>Italien Invest</t>
        </is>
      </c>
      <c r="D31" t="inlineStr">
        <is>
          <t>DE000LS9H7N5</t>
        </is>
      </c>
      <c r="E31" s="18" t="n">
        <v>0.2528</v>
      </c>
      <c r="F31" s="18" t="n">
        <v>0.1484</v>
      </c>
      <c r="G31" s="18" t="n">
        <v>0.1564</v>
      </c>
      <c r="H31" s="18" t="n">
        <v>0.1645</v>
      </c>
      <c r="I31" s="18" t="n">
        <v>-0.1665</v>
      </c>
      <c r="J31" t="n">
        <v>1.73</v>
      </c>
      <c r="K31" t="n">
        <v>2.3</v>
      </c>
      <c r="L31" s="19" t="n">
        <v>46498.64</v>
      </c>
      <c r="M31" s="18" t="n">
        <v>0.08</v>
      </c>
    </row>
    <row r="32">
      <c r="A32" t="n">
        <v>29</v>
      </c>
      <c r="B32" t="inlineStr">
        <is>
          <t>WF000AGBIK</t>
        </is>
      </c>
      <c r="C32" t="inlineStr">
        <is>
          <t>Basis-Invest konservativ</t>
        </is>
      </c>
      <c r="D32" t="inlineStr">
        <is>
          <t>DE000LS9HPJ9</t>
        </is>
      </c>
      <c r="E32" s="18" t="n">
        <v>0.1432</v>
      </c>
      <c r="F32" s="18" t="n">
        <v>0.0447</v>
      </c>
      <c r="G32" s="18" t="n">
        <v>0.1183</v>
      </c>
      <c r="H32" s="18" t="n">
        <v>0.0929</v>
      </c>
      <c r="I32" s="18" t="n">
        <v>-0.0886</v>
      </c>
      <c r="J32" t="n">
        <v>1.72</v>
      </c>
      <c r="K32" t="n">
        <v>2.35</v>
      </c>
      <c r="L32" s="19" t="n">
        <v>41565.27</v>
      </c>
      <c r="M32" s="18" t="n">
        <v>0.1</v>
      </c>
    </row>
    <row r="33">
      <c r="A33" t="n">
        <v>30</v>
      </c>
      <c r="B33" t="inlineStr">
        <is>
          <t>WFSZDIVIDE</t>
        </is>
      </c>
      <c r="C33" t="inlineStr">
        <is>
          <t>Solide und hohe Dividenden</t>
        </is>
      </c>
      <c r="D33" t="inlineStr">
        <is>
          <t>DE000LS9TLH7</t>
        </is>
      </c>
      <c r="E33" s="18" t="n">
        <v>0.1841</v>
      </c>
      <c r="F33" s="18" t="n">
        <v>0.0955</v>
      </c>
      <c r="G33" s="18" t="n">
        <v>0.1956</v>
      </c>
      <c r="H33" s="18" t="n">
        <v>0.1223</v>
      </c>
      <c r="I33" s="18" t="n">
        <v>-0.1203</v>
      </c>
      <c r="J33" t="n">
        <v>1.71</v>
      </c>
      <c r="K33" t="n">
        <v>2.46</v>
      </c>
      <c r="L33" s="19" t="n">
        <v>10862.09</v>
      </c>
      <c r="M33" s="18" t="n">
        <v>0.1</v>
      </c>
    </row>
    <row r="34">
      <c r="A34" t="n">
        <v>31</v>
      </c>
      <c r="B34" t="inlineStr">
        <is>
          <t>WF000AKSHA</t>
        </is>
      </c>
      <c r="C34" t="inlineStr">
        <is>
          <t>Akshabai</t>
        </is>
      </c>
      <c r="D34" t="inlineStr">
        <is>
          <t>DE000LS9VE20</t>
        </is>
      </c>
      <c r="E34" s="18" t="n">
        <v>0.6394</v>
      </c>
      <c r="F34" s="18" t="n">
        <v>0.2399</v>
      </c>
      <c r="G34" s="18" t="n">
        <v>0.2753</v>
      </c>
      <c r="H34" s="18" t="n">
        <v>0.4618</v>
      </c>
      <c r="I34" s="18" t="n">
        <v>-0.7775</v>
      </c>
      <c r="J34" t="n">
        <v>1.7</v>
      </c>
      <c r="K34" t="n">
        <v>2.39</v>
      </c>
      <c r="L34" s="19" t="n">
        <v>61831.47</v>
      </c>
      <c r="M34" s="18" t="n">
        <v>0.1</v>
      </c>
    </row>
    <row r="35">
      <c r="A35" t="n">
        <v>32</v>
      </c>
      <c r="B35" t="inlineStr">
        <is>
          <t>WFTECH2203</t>
        </is>
      </c>
      <c r="C35" t="inlineStr">
        <is>
          <t>Technikunternehmen</t>
        </is>
      </c>
      <c r="D35" t="inlineStr">
        <is>
          <t>DE000LS9L9U0</t>
        </is>
      </c>
      <c r="E35" s="18" t="n">
        <v>0.5048</v>
      </c>
      <c r="F35" s="18" t="n">
        <v>0.278</v>
      </c>
      <c r="G35" s="18" t="n">
        <v>0.046</v>
      </c>
      <c r="H35" s="18" t="n">
        <v>0.3489</v>
      </c>
      <c r="I35" s="18" t="n">
        <v>-0.3657</v>
      </c>
      <c r="J35" t="n">
        <v>1.7</v>
      </c>
      <c r="K35" t="n">
        <v>2.44</v>
      </c>
      <c r="L35" s="19" t="n">
        <v>78052.12</v>
      </c>
      <c r="M35" s="18" t="n">
        <v>0.05</v>
      </c>
    </row>
    <row r="36">
      <c r="A36" t="n">
        <v>33</v>
      </c>
      <c r="B36" t="inlineStr">
        <is>
          <t>WF00EUDOGS</t>
        </is>
      </c>
      <c r="C36" t="inlineStr">
        <is>
          <t>European Dogs</t>
        </is>
      </c>
      <c r="D36" t="inlineStr">
        <is>
          <t>DE000LS9RGW0</t>
        </is>
      </c>
      <c r="E36" s="18" t="n">
        <v>0.2889</v>
      </c>
      <c r="F36" s="18" t="n">
        <v>0.1969</v>
      </c>
      <c r="G36" s="18" t="n">
        <v>0.2631</v>
      </c>
      <c r="H36" s="18" t="n">
        <v>0.1998</v>
      </c>
      <c r="I36" s="18" t="n">
        <v>-0.1899</v>
      </c>
      <c r="J36" t="n">
        <v>1.7</v>
      </c>
      <c r="K36" t="n">
        <v>2.13</v>
      </c>
      <c r="L36" s="19" t="n">
        <v>5701.31</v>
      </c>
      <c r="M36" s="18" t="n">
        <v>0.1</v>
      </c>
    </row>
    <row r="37">
      <c r="A37" t="n">
        <v>34</v>
      </c>
      <c r="B37" t="inlineStr">
        <is>
          <t>WFDIVSTAR2</t>
        </is>
      </c>
      <c r="C37" t="inlineStr">
        <is>
          <t>Global Income Select - Ex US</t>
        </is>
      </c>
      <c r="D37" t="inlineStr">
        <is>
          <t>DE000LS9VKX2</t>
        </is>
      </c>
      <c r="E37" s="18" t="n">
        <v>0.2252</v>
      </c>
      <c r="G37" s="18" t="n">
        <v>0.2581</v>
      </c>
      <c r="H37" s="18" t="n">
        <v>0.1576</v>
      </c>
      <c r="I37" s="18" t="n">
        <v>-0.1817</v>
      </c>
      <c r="J37" t="n">
        <v>1.7</v>
      </c>
      <c r="K37" t="n">
        <v>2.17</v>
      </c>
      <c r="L37" s="19" t="n">
        <v>11102.03</v>
      </c>
      <c r="M37" s="18" t="n">
        <v>0.1</v>
      </c>
    </row>
    <row r="38">
      <c r="A38" t="n">
        <v>35</v>
      </c>
      <c r="B38" t="inlineStr">
        <is>
          <t>WF00SZEW01</t>
        </is>
      </c>
      <c r="C38" t="inlineStr">
        <is>
          <t>Szew Grundinvestment</t>
        </is>
      </c>
      <c r="D38" t="inlineStr">
        <is>
          <t>DE000LS9EQQ9</t>
        </is>
      </c>
      <c r="E38" s="18" t="n">
        <v>0.3195</v>
      </c>
      <c r="F38" s="18" t="n">
        <v>0.1523</v>
      </c>
      <c r="G38" s="18" t="n">
        <v>0.208</v>
      </c>
      <c r="H38" s="18" t="n">
        <v>0.2304</v>
      </c>
      <c r="I38" s="18" t="n">
        <v>-0.1852</v>
      </c>
      <c r="J38" t="n">
        <v>1.69</v>
      </c>
      <c r="K38" t="n">
        <v>2.52</v>
      </c>
      <c r="L38" s="19" t="n">
        <v>21641011.59</v>
      </c>
      <c r="M38" s="18" t="n">
        <v>0.11</v>
      </c>
    </row>
    <row r="39">
      <c r="A39" t="n">
        <v>36</v>
      </c>
      <c r="B39" t="inlineStr">
        <is>
          <t>WF000SMART</t>
        </is>
      </c>
      <c r="C39" t="inlineStr">
        <is>
          <t>Smart Money</t>
        </is>
      </c>
      <c r="D39" t="inlineStr">
        <is>
          <t>DE000LS9HYP8</t>
        </is>
      </c>
      <c r="E39" s="18" t="n">
        <v>0.3204</v>
      </c>
      <c r="F39" s="18" t="n">
        <v>0.07770000000000001</v>
      </c>
      <c r="G39" s="18" t="n">
        <v>0.0502</v>
      </c>
      <c r="H39" s="18" t="n">
        <v>0.2267</v>
      </c>
      <c r="I39" s="18" t="n">
        <v>-0.2307</v>
      </c>
      <c r="J39" t="n">
        <v>1.68</v>
      </c>
      <c r="K39" t="n">
        <v>2.59</v>
      </c>
      <c r="L39" s="19" t="n">
        <v>8913.629999999999</v>
      </c>
      <c r="M39" s="18" t="n">
        <v>0.05</v>
      </c>
    </row>
    <row r="40">
      <c r="A40" t="n">
        <v>37</v>
      </c>
      <c r="B40" t="inlineStr">
        <is>
          <t>WFDRTYMONY</t>
        </is>
      </c>
      <c r="C40" t="inlineStr">
        <is>
          <t>Dirty Money</t>
        </is>
      </c>
      <c r="D40" t="inlineStr">
        <is>
          <t>DE000LS9UF87</t>
        </is>
      </c>
      <c r="E40" s="18" t="n">
        <v>0.2659</v>
      </c>
      <c r="G40" s="18" t="n">
        <v>0.1998</v>
      </c>
      <c r="H40" s="18" t="n">
        <v>0.1867</v>
      </c>
      <c r="I40" s="18" t="n">
        <v>-0.1868</v>
      </c>
      <c r="J40" t="n">
        <v>1.68</v>
      </c>
      <c r="K40" t="n">
        <v>2.27</v>
      </c>
      <c r="L40" s="19" t="n">
        <v>270637.89</v>
      </c>
      <c r="M40" s="18" t="n">
        <v>0.08</v>
      </c>
    </row>
    <row r="41">
      <c r="A41" t="n">
        <v>38</v>
      </c>
      <c r="B41" t="inlineStr">
        <is>
          <t>WF000DEF75</t>
        </is>
      </c>
      <c r="C41" t="inlineStr">
        <is>
          <t>Sicherheit Rüstung Verteidigung</t>
        </is>
      </c>
      <c r="D41" t="inlineStr">
        <is>
          <t>DE000LS9L400</t>
        </is>
      </c>
      <c r="E41" s="18" t="n">
        <v>0.4265</v>
      </c>
      <c r="F41" s="18" t="n">
        <v>0.3038</v>
      </c>
      <c r="G41" s="18" t="n">
        <v>-0.0761</v>
      </c>
      <c r="H41" s="18" t="n">
        <v>0.3221</v>
      </c>
      <c r="I41" s="18" t="n">
        <v>-0.2911</v>
      </c>
      <c r="J41" t="n">
        <v>1.67</v>
      </c>
      <c r="K41" t="n">
        <v>2.38</v>
      </c>
      <c r="L41" s="19" t="n">
        <v>1565358.72</v>
      </c>
      <c r="M41" s="18" t="n">
        <v>0.05</v>
      </c>
    </row>
    <row r="42">
      <c r="A42" t="n">
        <v>39</v>
      </c>
      <c r="B42" t="inlineStr">
        <is>
          <t>WFMYOGAMEX</t>
        </is>
      </c>
      <c r="C42" t="inlineStr">
        <is>
          <t>Digital Gamechangers</t>
        </is>
      </c>
      <c r="D42" t="inlineStr">
        <is>
          <t>DE000LS9M6Z4</t>
        </is>
      </c>
      <c r="E42" s="18" t="n">
        <v>0.2725</v>
      </c>
      <c r="F42" s="18" t="n">
        <v>0.0608</v>
      </c>
      <c r="G42" s="18" t="n">
        <v>0.1308</v>
      </c>
      <c r="H42" s="18" t="n">
        <v>0.1932</v>
      </c>
      <c r="I42" s="18" t="n">
        <v>-0.1977</v>
      </c>
      <c r="J42" t="n">
        <v>1.67</v>
      </c>
      <c r="K42" t="n">
        <v>2.48</v>
      </c>
      <c r="L42" s="19" t="n">
        <v>33575.91</v>
      </c>
      <c r="M42" s="18" t="n">
        <v>0.1</v>
      </c>
    </row>
    <row r="43">
      <c r="A43" t="n">
        <v>40</v>
      </c>
      <c r="B43" t="inlineStr">
        <is>
          <t>WF000VIP15</t>
        </is>
      </c>
      <c r="C43" t="inlineStr">
        <is>
          <t>Hall of Fame</t>
        </is>
      </c>
      <c r="D43" t="inlineStr">
        <is>
          <t>DE000LS9GXB2</t>
        </is>
      </c>
      <c r="E43" s="18" t="n">
        <v>0.1507</v>
      </c>
      <c r="F43" s="18" t="n">
        <v>0.002</v>
      </c>
      <c r="G43" s="18" t="n">
        <v>0.1027</v>
      </c>
      <c r="H43" s="18" t="n">
        <v>0.1392</v>
      </c>
      <c r="I43" s="18" t="n">
        <v>-0.1428</v>
      </c>
      <c r="J43" t="n">
        <v>1.66</v>
      </c>
      <c r="K43" t="n">
        <v>2.48</v>
      </c>
      <c r="L43" s="19" t="n">
        <v>58633.41</v>
      </c>
      <c r="M43" s="18" t="n">
        <v>0</v>
      </c>
    </row>
    <row r="44">
      <c r="A44" t="n">
        <v>41</v>
      </c>
      <c r="B44" t="inlineStr">
        <is>
          <t>WF00ALTC30</t>
        </is>
      </c>
      <c r="C44" t="inlineStr">
        <is>
          <t>Aggressive Compounder</t>
        </is>
      </c>
      <c r="D44" t="inlineStr">
        <is>
          <t>DE000LS9VFG7</t>
        </is>
      </c>
      <c r="E44" s="18" t="n">
        <v>0.4043</v>
      </c>
      <c r="G44" s="18" t="n">
        <v>0.2263</v>
      </c>
      <c r="H44" s="18" t="n">
        <v>0.3004</v>
      </c>
      <c r="I44" s="18" t="n">
        <v>-0.2224</v>
      </c>
      <c r="J44" t="n">
        <v>1.65</v>
      </c>
      <c r="K44" t="n">
        <v>2.53</v>
      </c>
      <c r="L44" s="19" t="n">
        <v>31744.23</v>
      </c>
      <c r="M44" s="18" t="n">
        <v>0.07000000000000001</v>
      </c>
    </row>
    <row r="45">
      <c r="A45" t="n">
        <v>42</v>
      </c>
      <c r="B45" t="inlineStr">
        <is>
          <t>WFGLSTOCKS</t>
        </is>
      </c>
      <c r="C45" t="inlineStr">
        <is>
          <t>Weltweite Aktienauswahl</t>
        </is>
      </c>
      <c r="D45" t="inlineStr">
        <is>
          <t>DE000LS9UGA0</t>
        </is>
      </c>
      <c r="E45" s="18" t="n">
        <v>0.241</v>
      </c>
      <c r="G45" s="18" t="n">
        <v>0.08550000000000001</v>
      </c>
      <c r="H45" s="18" t="n">
        <v>0.1722</v>
      </c>
      <c r="I45" s="18" t="n">
        <v>-0.1871</v>
      </c>
      <c r="J45" t="n">
        <v>1.65</v>
      </c>
      <c r="K45" t="n">
        <v>2.25</v>
      </c>
      <c r="L45" s="19" t="n">
        <v>4967418.21</v>
      </c>
      <c r="M45" s="18" t="n">
        <v>0.15</v>
      </c>
    </row>
    <row r="46">
      <c r="A46" t="n">
        <v>43</v>
      </c>
      <c r="B46" t="inlineStr">
        <is>
          <t>WFBASE2605</t>
        </is>
      </c>
      <c r="C46" t="inlineStr">
        <is>
          <t>vm_aufbau</t>
        </is>
      </c>
      <c r="D46" t="inlineStr">
        <is>
          <t>DE000LS9VLQ4</t>
        </is>
      </c>
      <c r="E46" s="18" t="n">
        <v>0.2475</v>
      </c>
      <c r="F46" s="18" t="n">
        <v>0.0901</v>
      </c>
      <c r="G46" s="18" t="n">
        <v>0.3543</v>
      </c>
      <c r="H46" s="18" t="n">
        <v>0.1822</v>
      </c>
      <c r="I46" s="18" t="n">
        <v>-0.1468</v>
      </c>
      <c r="J46" t="n">
        <v>1.64</v>
      </c>
      <c r="K46" t="n">
        <v>2.23</v>
      </c>
      <c r="L46" s="19" t="n">
        <v>30447.48</v>
      </c>
      <c r="M46" s="18" t="n">
        <v>0.05</v>
      </c>
    </row>
    <row r="47">
      <c r="A47" t="n">
        <v>44</v>
      </c>
      <c r="B47" t="inlineStr">
        <is>
          <t>WF00SOTW13</t>
        </is>
      </c>
      <c r="C47" t="inlineStr">
        <is>
          <t>Krisensichere Aktien mit hoher Dividende</t>
        </is>
      </c>
      <c r="D47" t="inlineStr">
        <is>
          <t>DE000LS9AQJ2</t>
        </is>
      </c>
      <c r="E47" s="18" t="n">
        <v>0.2151</v>
      </c>
      <c r="F47" s="18" t="n">
        <v>0.0941</v>
      </c>
      <c r="G47" s="18" t="n">
        <v>0.3228</v>
      </c>
      <c r="H47" s="18" t="n">
        <v>0.1517</v>
      </c>
      <c r="I47" s="18" t="n">
        <v>-0.1816</v>
      </c>
      <c r="J47" t="n">
        <v>1.63</v>
      </c>
      <c r="K47" t="n">
        <v>2.31</v>
      </c>
      <c r="L47" s="19" t="n">
        <v>10062.58</v>
      </c>
      <c r="M47" s="18" t="n">
        <v>0.1</v>
      </c>
    </row>
    <row r="48">
      <c r="A48" t="n">
        <v>45</v>
      </c>
      <c r="B48" t="inlineStr">
        <is>
          <t>WFAKTIKULT</t>
        </is>
      </c>
      <c r="C48" t="inlineStr">
        <is>
          <t>CAN SLIM</t>
        </is>
      </c>
      <c r="D48" t="inlineStr">
        <is>
          <t>DE000LS9H6P2</t>
        </is>
      </c>
      <c r="E48" s="18" t="n">
        <v>0.5659</v>
      </c>
      <c r="F48" s="18" t="n">
        <v>0.232</v>
      </c>
      <c r="G48" s="18" t="n">
        <v>0.9114</v>
      </c>
      <c r="H48" s="18" t="n">
        <v>0.4221</v>
      </c>
      <c r="I48" s="18" t="n">
        <v>-0.3196</v>
      </c>
      <c r="J48" t="n">
        <v>1.62</v>
      </c>
      <c r="K48" t="n">
        <v>2.29</v>
      </c>
      <c r="L48" s="19" t="n">
        <v>130484.19</v>
      </c>
      <c r="M48" s="18" t="n">
        <v>0.1</v>
      </c>
    </row>
    <row r="49">
      <c r="A49" t="n">
        <v>46</v>
      </c>
      <c r="B49" t="inlineStr">
        <is>
          <t>WF2KCAPITA</t>
        </is>
      </c>
      <c r="C49" t="inlineStr">
        <is>
          <t>2K Smart Allocation</t>
        </is>
      </c>
      <c r="D49" t="inlineStr">
        <is>
          <t>DE000LS9QYD5</t>
        </is>
      </c>
      <c r="E49" s="18" t="n">
        <v>0.2527</v>
      </c>
      <c r="F49" s="18" t="n">
        <v>0.09279999999999999</v>
      </c>
      <c r="G49" s="18" t="n">
        <v>0.1043</v>
      </c>
      <c r="H49" s="18" t="n">
        <v>0.1905</v>
      </c>
      <c r="I49" s="18" t="n">
        <v>-0.1916</v>
      </c>
      <c r="J49" t="n">
        <v>1.61</v>
      </c>
      <c r="K49" t="n">
        <v>2.1</v>
      </c>
      <c r="L49" s="19" t="n">
        <v>7204.11</v>
      </c>
      <c r="M49" s="18" t="n">
        <v>0.05</v>
      </c>
    </row>
    <row r="50">
      <c r="A50" t="n">
        <v>47</v>
      </c>
      <c r="B50" t="inlineStr">
        <is>
          <t>WF00MULTIS</t>
        </is>
      </c>
      <c r="C50" t="inlineStr">
        <is>
          <t>Hedged Faktor</t>
        </is>
      </c>
      <c r="D50" t="inlineStr">
        <is>
          <t>DE000LS9GTL9</t>
        </is>
      </c>
      <c r="E50" s="18" t="n">
        <v>0.3192</v>
      </c>
      <c r="F50" s="18" t="n">
        <v>0.0551</v>
      </c>
      <c r="G50" s="18" t="n">
        <v>-0.0982</v>
      </c>
      <c r="H50" s="18" t="n">
        <v>0.2348</v>
      </c>
      <c r="I50" s="18" t="n">
        <v>-0.2468</v>
      </c>
      <c r="J50" t="n">
        <v>1.61</v>
      </c>
      <c r="K50" t="n">
        <v>2.27</v>
      </c>
      <c r="L50" s="19" t="n">
        <v>5710.46</v>
      </c>
      <c r="M50" s="18" t="n">
        <v>0.1</v>
      </c>
    </row>
    <row r="51">
      <c r="A51" t="n">
        <v>48</v>
      </c>
      <c r="B51" t="inlineStr">
        <is>
          <t>WF14082010</t>
        </is>
      </c>
      <c r="C51" t="inlineStr">
        <is>
          <t>Zyklische Risiken und Dividenden</t>
        </is>
      </c>
      <c r="D51" t="inlineStr">
        <is>
          <t>DE000LS9CAX3</t>
        </is>
      </c>
      <c r="E51" s="18" t="n">
        <v>0.1663</v>
      </c>
      <c r="F51" s="18" t="n">
        <v>0.0374</v>
      </c>
      <c r="G51" s="18" t="n">
        <v>0.1635</v>
      </c>
      <c r="H51" s="18" t="n">
        <v>0.1262</v>
      </c>
      <c r="I51" s="18" t="n">
        <v>-0.1438</v>
      </c>
      <c r="J51" t="n">
        <v>1.61</v>
      </c>
      <c r="K51" t="n">
        <v>2.09</v>
      </c>
      <c r="L51" s="19" t="n">
        <v>23475.24</v>
      </c>
      <c r="M51" s="18" t="n">
        <v>0.05</v>
      </c>
    </row>
    <row r="52">
      <c r="A52" t="n">
        <v>49</v>
      </c>
      <c r="B52" t="inlineStr">
        <is>
          <t>WF00088388</t>
        </is>
      </c>
      <c r="C52" t="inlineStr">
        <is>
          <t>Top-Dividende Dax-Werte &amp; Europa</t>
        </is>
      </c>
      <c r="D52" t="inlineStr">
        <is>
          <t>DE000LS9L9Q8</t>
        </is>
      </c>
      <c r="E52" s="18" t="n">
        <v>0.1892</v>
      </c>
      <c r="F52" s="18" t="n">
        <v>0.1074</v>
      </c>
      <c r="G52" s="18" t="n">
        <v>0.3241</v>
      </c>
      <c r="H52" s="18" t="n">
        <v>0.1338</v>
      </c>
      <c r="I52" s="18" t="n">
        <v>-0.1541</v>
      </c>
      <c r="J52" t="n">
        <v>1.6</v>
      </c>
      <c r="K52" t="n">
        <v>2.06</v>
      </c>
      <c r="L52" s="19" t="n">
        <v>15551.67</v>
      </c>
      <c r="M52" s="18" t="n">
        <v>0.05</v>
      </c>
    </row>
    <row r="53">
      <c r="A53" t="n">
        <v>50</v>
      </c>
      <c r="B53" t="inlineStr">
        <is>
          <t>WFWILL1160</t>
        </is>
      </c>
      <c r="C53" t="inlineStr">
        <is>
          <t>Nachhaltig plus</t>
        </is>
      </c>
      <c r="D53" t="inlineStr">
        <is>
          <t>DE000LS9NWW6</t>
        </is>
      </c>
      <c r="E53" s="18" t="n">
        <v>0.18</v>
      </c>
      <c r="F53" s="18" t="n">
        <v>0.053</v>
      </c>
      <c r="G53" s="18" t="n">
        <v>-0.1107</v>
      </c>
      <c r="H53" s="18" t="n">
        <v>0.1925</v>
      </c>
      <c r="I53" s="18" t="n">
        <v>-0.1667</v>
      </c>
      <c r="J53" t="n">
        <v>1.59</v>
      </c>
      <c r="K53" t="n">
        <v>2.55</v>
      </c>
      <c r="L53" s="19" t="n">
        <v>29294.9</v>
      </c>
      <c r="M53" s="18" t="n">
        <v>0</v>
      </c>
    </row>
    <row r="54">
      <c r="A54" t="n">
        <v>51</v>
      </c>
      <c r="B54" t="inlineStr">
        <is>
          <t>WFARMULTI1</t>
        </is>
      </c>
      <c r="C54" t="inlineStr">
        <is>
          <t>AR-Multistrategie</t>
        </is>
      </c>
      <c r="D54" t="inlineStr">
        <is>
          <t>DE000LS9H6X6</t>
        </is>
      </c>
      <c r="E54" s="18" t="n">
        <v>0.2726</v>
      </c>
      <c r="F54" s="18" t="n">
        <v>0.1034</v>
      </c>
      <c r="G54" s="18" t="n">
        <v>0.2171</v>
      </c>
      <c r="H54" s="18" t="n">
        <v>0.2108</v>
      </c>
      <c r="I54" s="18" t="n">
        <v>-0.1978</v>
      </c>
      <c r="J54" t="n">
        <v>1.59</v>
      </c>
      <c r="K54" t="n">
        <v>2.29</v>
      </c>
      <c r="L54" s="19" t="n">
        <v>36650.03</v>
      </c>
      <c r="M54" s="18" t="n">
        <v>0.15</v>
      </c>
    </row>
    <row r="55">
      <c r="A55" t="n">
        <v>52</v>
      </c>
      <c r="B55" t="inlineStr">
        <is>
          <t>WF01SMYLEL</t>
        </is>
      </c>
      <c r="C55" t="inlineStr">
        <is>
          <t>ForInc  TrendInvest</t>
        </is>
      </c>
      <c r="D55" t="inlineStr">
        <is>
          <t>DE000LS9HXM7</t>
        </is>
      </c>
      <c r="E55" s="18" t="n">
        <v>0.2733</v>
      </c>
      <c r="F55" s="18" t="n">
        <v>0.038</v>
      </c>
      <c r="G55" s="18" t="n">
        <v>0.1294</v>
      </c>
      <c r="H55" s="18" t="n">
        <v>0.2053</v>
      </c>
      <c r="I55" s="18" t="n">
        <v>-0.1548</v>
      </c>
      <c r="J55" t="n">
        <v>1.59</v>
      </c>
      <c r="K55" t="n">
        <v>2.14</v>
      </c>
      <c r="L55" s="19" t="n">
        <v>7376797.41</v>
      </c>
      <c r="M55" s="18" t="n">
        <v>0.1</v>
      </c>
    </row>
    <row r="56">
      <c r="A56" t="n">
        <v>53</v>
      </c>
      <c r="B56" t="inlineStr">
        <is>
          <t>WFTRENDLUR</t>
        </is>
      </c>
      <c r="C56" t="inlineStr">
        <is>
          <t>Trend links unten-rechts oben</t>
        </is>
      </c>
      <c r="D56" t="inlineStr">
        <is>
          <t>DE000LS9EBV1</t>
        </is>
      </c>
      <c r="E56" s="18" t="n">
        <v>0.2615</v>
      </c>
      <c r="F56" s="18" t="n">
        <v>0.1068</v>
      </c>
      <c r="G56" s="18" t="n">
        <v>0.1092</v>
      </c>
      <c r="H56" s="18" t="n">
        <v>0.2024</v>
      </c>
      <c r="I56" s="18" t="n">
        <v>-0.2113</v>
      </c>
      <c r="J56" t="n">
        <v>1.59</v>
      </c>
      <c r="K56" t="n">
        <v>2.25</v>
      </c>
      <c r="L56" s="19" t="n">
        <v>213660.38</v>
      </c>
      <c r="M56" s="18" t="n">
        <v>0.05</v>
      </c>
    </row>
    <row r="57">
      <c r="A57" t="n">
        <v>54</v>
      </c>
      <c r="B57" t="inlineStr">
        <is>
          <t>WF000MBAKO</t>
        </is>
      </c>
      <c r="C57" t="inlineStr">
        <is>
          <t>MB Aktienwerte kompakt</t>
        </is>
      </c>
      <c r="D57" t="inlineStr">
        <is>
          <t>DE000LS9DPY7</t>
        </is>
      </c>
      <c r="E57" s="18" t="n">
        <v>0.3152</v>
      </c>
      <c r="F57" s="18" t="n">
        <v>0.2452</v>
      </c>
      <c r="G57" s="18" t="n">
        <v>-0.0171</v>
      </c>
      <c r="H57" s="18" t="n">
        <v>0.2437</v>
      </c>
      <c r="I57" s="18" t="n">
        <v>-0.2305</v>
      </c>
      <c r="J57" t="n">
        <v>1.58</v>
      </c>
      <c r="K57" t="n">
        <v>2.19</v>
      </c>
      <c r="L57" s="19" t="n">
        <v>5569.89</v>
      </c>
      <c r="M57" s="18" t="n">
        <v>0.05</v>
      </c>
    </row>
    <row r="58">
      <c r="A58" t="n">
        <v>55</v>
      </c>
      <c r="B58" t="inlineStr">
        <is>
          <t>WF00447755</t>
        </is>
      </c>
      <c r="C58" t="inlineStr">
        <is>
          <t>Dividenden-Adler</t>
        </is>
      </c>
      <c r="D58" t="inlineStr">
        <is>
          <t>DE000LS9UR34</t>
        </is>
      </c>
      <c r="E58" s="18" t="n">
        <v>0.1644</v>
      </c>
      <c r="G58" s="18" t="n">
        <v>0.1355</v>
      </c>
      <c r="H58" s="18" t="n">
        <v>0.1183</v>
      </c>
      <c r="I58" s="18" t="n">
        <v>-0.1275</v>
      </c>
      <c r="J58" t="n">
        <v>1.58</v>
      </c>
      <c r="K58" t="n">
        <v>2.13</v>
      </c>
      <c r="L58" s="19" t="n">
        <v>219051.13</v>
      </c>
      <c r="M58" s="18" t="n">
        <v>0.1</v>
      </c>
    </row>
    <row r="59">
      <c r="A59" t="n">
        <v>56</v>
      </c>
      <c r="B59" t="inlineStr">
        <is>
          <t>WFW5INVEST</t>
        </is>
      </c>
      <c r="C59" t="inlineStr">
        <is>
          <t>Investing at the right time</t>
        </is>
      </c>
      <c r="D59" t="inlineStr">
        <is>
          <t>DE000LS9M7R9</t>
        </is>
      </c>
      <c r="E59" s="18" t="n">
        <v>0.3063</v>
      </c>
      <c r="F59" s="18" t="n">
        <v>0.1464</v>
      </c>
      <c r="G59" s="18" t="n">
        <v>0.5767</v>
      </c>
      <c r="H59" s="18" t="n">
        <v>0.2398</v>
      </c>
      <c r="I59" s="18" t="n">
        <v>-0.1453</v>
      </c>
      <c r="J59" t="n">
        <v>1.58</v>
      </c>
      <c r="K59" t="n">
        <v>2.55</v>
      </c>
      <c r="L59" s="19" t="n">
        <v>14333.76</v>
      </c>
      <c r="M59" s="18" t="n">
        <v>0.1</v>
      </c>
    </row>
    <row r="60">
      <c r="A60" t="n">
        <v>57</v>
      </c>
      <c r="B60" t="inlineStr">
        <is>
          <t>WF0OMEGA47</t>
        </is>
      </c>
      <c r="C60" t="inlineStr">
        <is>
          <t>OMEGA-Trading</t>
        </is>
      </c>
      <c r="D60" t="inlineStr">
        <is>
          <t>DE000LS9SEX1</t>
        </is>
      </c>
      <c r="E60" s="18" t="n">
        <v>0.1339</v>
      </c>
      <c r="F60" s="18" t="n">
        <v>0.0423</v>
      </c>
      <c r="G60" s="18" t="n">
        <v>0.074</v>
      </c>
      <c r="H60" s="18" t="n">
        <v>0.147</v>
      </c>
      <c r="I60" s="18" t="n">
        <v>-0.145</v>
      </c>
      <c r="J60" t="n">
        <v>1.58</v>
      </c>
      <c r="K60" t="n">
        <v>2.18</v>
      </c>
      <c r="L60" s="19" t="n">
        <v>103343.49</v>
      </c>
      <c r="M60" s="18" t="n">
        <v>0</v>
      </c>
    </row>
    <row r="61">
      <c r="A61" t="n">
        <v>58</v>
      </c>
      <c r="B61" t="inlineStr">
        <is>
          <t>WF0VIABC16</t>
        </is>
      </c>
      <c r="C61" t="inlineStr">
        <is>
          <t>Searching Value</t>
        </is>
      </c>
      <c r="D61" t="inlineStr">
        <is>
          <t>DE000LS9JLQ9</t>
        </is>
      </c>
      <c r="E61" s="18" t="n">
        <v>0.3728</v>
      </c>
      <c r="F61" s="18" t="n">
        <v>0.2099</v>
      </c>
      <c r="G61" s="18" t="n">
        <v>0.1485</v>
      </c>
      <c r="H61" s="18" t="n">
        <v>0.2862</v>
      </c>
      <c r="I61" s="18" t="n">
        <v>-0.3104</v>
      </c>
      <c r="J61" t="n">
        <v>1.57</v>
      </c>
      <c r="K61" t="n">
        <v>2.27</v>
      </c>
      <c r="L61" s="19" t="n">
        <v>12782.75</v>
      </c>
      <c r="M61" s="18" t="n">
        <v>0.15</v>
      </c>
    </row>
    <row r="62">
      <c r="A62" t="n">
        <v>59</v>
      </c>
      <c r="B62" t="inlineStr">
        <is>
          <t>WFTOP10MAC</t>
        </is>
      </c>
      <c r="C62" t="inlineStr">
        <is>
          <t>Admired Worldwide</t>
        </is>
      </c>
      <c r="D62" t="inlineStr">
        <is>
          <t>DE000LS9RPP5</t>
        </is>
      </c>
      <c r="E62" s="18" t="n">
        <v>0.2342</v>
      </c>
      <c r="F62" s="18" t="n">
        <v>0.1111</v>
      </c>
      <c r="G62" s="18" t="n">
        <v>0.06610000000000001</v>
      </c>
      <c r="H62" s="18" t="n">
        <v>0.1739</v>
      </c>
      <c r="I62" s="18" t="n">
        <v>-0.1692</v>
      </c>
      <c r="J62" t="n">
        <v>1.57</v>
      </c>
      <c r="K62" t="n">
        <v>2.26</v>
      </c>
      <c r="L62" s="19" t="n">
        <v>216321.06</v>
      </c>
      <c r="M62" s="18" t="n">
        <v>0.05</v>
      </c>
    </row>
    <row r="63">
      <c r="A63" t="n">
        <v>60</v>
      </c>
      <c r="B63" t="inlineStr">
        <is>
          <t>WFSZWACHST</t>
        </is>
      </c>
      <c r="C63" t="inlineStr">
        <is>
          <t>Wachstum in Zukunftsmaerkten</t>
        </is>
      </c>
      <c r="D63" t="inlineStr">
        <is>
          <t>DE000LS9TJG3</t>
        </is>
      </c>
      <c r="E63" s="18" t="n">
        <v>0.197</v>
      </c>
      <c r="F63" s="18" t="n">
        <v>0.0924</v>
      </c>
      <c r="G63" s="18" t="n">
        <v>0.1564</v>
      </c>
      <c r="H63" s="18" t="n">
        <v>0.1444</v>
      </c>
      <c r="I63" s="18" t="n">
        <v>-0.1357</v>
      </c>
      <c r="J63" t="n">
        <v>1.57</v>
      </c>
      <c r="K63" t="n">
        <v>2.16</v>
      </c>
      <c r="L63" s="19" t="n">
        <v>20578.89</v>
      </c>
      <c r="M63" s="18" t="n">
        <v>0.1</v>
      </c>
    </row>
    <row r="64">
      <c r="A64" t="n">
        <v>61</v>
      </c>
      <c r="B64" t="inlineStr">
        <is>
          <t>WF0NVEST01</t>
        </is>
      </c>
      <c r="C64" t="inlineStr">
        <is>
          <t>nvest Basis</t>
        </is>
      </c>
      <c r="D64" t="inlineStr">
        <is>
          <t>DE000LS9LQF7</t>
        </is>
      </c>
      <c r="E64" s="18" t="n">
        <v>0.2423</v>
      </c>
      <c r="F64" s="18" t="n">
        <v>0.0379</v>
      </c>
      <c r="G64" s="18" t="n">
        <v>0.1488</v>
      </c>
      <c r="H64" s="18" t="n">
        <v>0.1887</v>
      </c>
      <c r="I64" s="18" t="n">
        <v>-0.2487</v>
      </c>
      <c r="J64" t="n">
        <v>1.57</v>
      </c>
      <c r="K64" t="n">
        <v>2.19</v>
      </c>
      <c r="L64" s="19" t="n">
        <v>57049.29</v>
      </c>
      <c r="M64" s="18" t="n">
        <v>0.05</v>
      </c>
    </row>
    <row r="65">
      <c r="A65" t="n">
        <v>62</v>
      </c>
      <c r="B65" t="inlineStr">
        <is>
          <t>WFAM070668</t>
        </is>
      </c>
      <c r="C65" t="inlineStr">
        <is>
          <t>Konservative Werte</t>
        </is>
      </c>
      <c r="D65" t="inlineStr">
        <is>
          <t>DE000LS9VYV7</t>
        </is>
      </c>
      <c r="E65" s="18" t="n">
        <v>0.1734</v>
      </c>
      <c r="F65" s="18" t="n">
        <v>0.0873</v>
      </c>
      <c r="G65" s="18" t="n">
        <v>0.1465</v>
      </c>
      <c r="H65" s="18" t="n">
        <v>0.1276</v>
      </c>
      <c r="I65" s="18" t="n">
        <v>-0.1626</v>
      </c>
      <c r="J65" t="n">
        <v>1.57</v>
      </c>
      <c r="K65" t="n">
        <v>1.94</v>
      </c>
      <c r="L65" s="19" t="n">
        <v>16053.5</v>
      </c>
      <c r="M65" s="18" t="n">
        <v>0.05</v>
      </c>
    </row>
    <row r="66">
      <c r="A66" t="n">
        <v>63</v>
      </c>
      <c r="B66" t="inlineStr">
        <is>
          <t>WFTBPASCAL</t>
        </is>
      </c>
      <c r="C66" t="inlineStr">
        <is>
          <t>Turbo Pascal</t>
        </is>
      </c>
      <c r="D66" t="inlineStr">
        <is>
          <t>DE000LS9PJZ1</t>
        </is>
      </c>
      <c r="E66" s="18" t="n">
        <v>0.2713</v>
      </c>
      <c r="F66" s="18" t="n">
        <v>0.1217</v>
      </c>
      <c r="G66" s="18" t="n">
        <v>0.1142</v>
      </c>
      <c r="H66" s="18" t="n">
        <v>0.2063</v>
      </c>
      <c r="I66" s="18" t="n">
        <v>-0.2405</v>
      </c>
      <c r="J66" t="n">
        <v>1.56</v>
      </c>
      <c r="K66" t="n">
        <v>2.08</v>
      </c>
      <c r="L66" s="19" t="n">
        <v>33539.06</v>
      </c>
      <c r="M66" s="18" t="n">
        <v>0.05</v>
      </c>
    </row>
    <row r="67">
      <c r="A67" t="n">
        <v>64</v>
      </c>
      <c r="B67" t="inlineStr">
        <is>
          <t>WFRAIVO111</t>
        </is>
      </c>
      <c r="C67" t="inlineStr">
        <is>
          <t>Multi Strategie</t>
        </is>
      </c>
      <c r="D67" t="inlineStr">
        <is>
          <t>DE000LS9BMU6</t>
        </is>
      </c>
      <c r="E67" s="18" t="n">
        <v>0.2099</v>
      </c>
      <c r="F67" s="18" t="n">
        <v>0.0741</v>
      </c>
      <c r="G67" s="18" t="n">
        <v>0.1233</v>
      </c>
      <c r="H67" s="18" t="n">
        <v>0.1602</v>
      </c>
      <c r="I67" s="18" t="n">
        <v>-0.1413</v>
      </c>
      <c r="J67" t="n">
        <v>1.56</v>
      </c>
      <c r="K67" t="n">
        <v>2.11</v>
      </c>
      <c r="L67" s="19" t="n">
        <v>9731.190000000001</v>
      </c>
      <c r="M67" s="18" t="n">
        <v>0.05</v>
      </c>
    </row>
    <row r="68">
      <c r="A68" t="n">
        <v>65</v>
      </c>
      <c r="B68" t="inlineStr">
        <is>
          <t>WF0TREGEWE</t>
        </is>
      </c>
      <c r="C68" t="inlineStr">
        <is>
          <t>tre|ge|we</t>
        </is>
      </c>
      <c r="D68" t="inlineStr">
        <is>
          <t>DE000LS9MV12</t>
        </is>
      </c>
      <c r="E68" s="18" t="n">
        <v>0.2145</v>
      </c>
      <c r="F68" s="18" t="n">
        <v>0.0233</v>
      </c>
      <c r="G68" s="18" t="n">
        <v>0.1561</v>
      </c>
      <c r="H68" s="18" t="n">
        <v>0.1607</v>
      </c>
      <c r="I68" s="18" t="n">
        <v>-0.1582</v>
      </c>
      <c r="J68" t="n">
        <v>1.56</v>
      </c>
      <c r="K68" t="n">
        <v>2.29</v>
      </c>
      <c r="L68" s="19" t="n">
        <v>7570.65</v>
      </c>
      <c r="M68" s="18" t="n">
        <v>0.05</v>
      </c>
    </row>
    <row r="69">
      <c r="A69" t="n">
        <v>66</v>
      </c>
      <c r="B69" t="inlineStr">
        <is>
          <t>WFLIRADAIV</t>
        </is>
      </c>
      <c r="C69" t="inlineStr">
        <is>
          <t>Investition in Fortschritt</t>
        </is>
      </c>
      <c r="D69" t="inlineStr">
        <is>
          <t>DE000LS9QEC9</t>
        </is>
      </c>
      <c r="E69" s="18" t="n">
        <v>0.4768</v>
      </c>
      <c r="F69" s="18" t="n">
        <v>0.2168</v>
      </c>
      <c r="G69" s="18" t="n">
        <v>0.1434</v>
      </c>
      <c r="H69" s="18" t="n">
        <v>0.3716</v>
      </c>
      <c r="I69" s="18" t="n">
        <v>-0.3705</v>
      </c>
      <c r="J69" t="n">
        <v>1.55</v>
      </c>
      <c r="K69" t="n">
        <v>2.12</v>
      </c>
      <c r="L69" s="19" t="n">
        <v>165562.77</v>
      </c>
      <c r="M69" s="18" t="n">
        <v>0.05</v>
      </c>
    </row>
    <row r="70">
      <c r="A70" t="n">
        <v>67</v>
      </c>
      <c r="B70" t="inlineStr">
        <is>
          <t>WF000C020S</t>
        </is>
      </c>
      <c r="C70" t="inlineStr">
        <is>
          <t>Top 20 Community Aktien</t>
        </is>
      </c>
      <c r="D70" t="inlineStr">
        <is>
          <t>DE000LS9PWC3</t>
        </is>
      </c>
      <c r="E70" s="18" t="n">
        <v>0.3204</v>
      </c>
      <c r="F70" s="18" t="n">
        <v>0.146</v>
      </c>
      <c r="G70" s="18" t="n">
        <v>0.1704</v>
      </c>
      <c r="H70" s="18" t="n">
        <v>0.2467</v>
      </c>
      <c r="I70" s="18" t="n">
        <v>-0.2973</v>
      </c>
      <c r="J70" t="n">
        <v>1.55</v>
      </c>
      <c r="K70" t="n">
        <v>2.12</v>
      </c>
      <c r="L70" s="19" t="n">
        <v>78178.87</v>
      </c>
      <c r="M70" s="18" t="n">
        <v>0</v>
      </c>
    </row>
    <row r="71">
      <c r="A71" t="n">
        <v>68</v>
      </c>
      <c r="B71" t="inlineStr">
        <is>
          <t>WFCMDIVIIN</t>
        </is>
      </c>
      <c r="C71" t="inlineStr">
        <is>
          <t>CM Dividende Versicherungen</t>
        </is>
      </c>
      <c r="D71" t="inlineStr">
        <is>
          <t>DE000LS9SPU3</t>
        </is>
      </c>
      <c r="E71" s="18" t="n">
        <v>0.2299</v>
      </c>
      <c r="F71" s="18" t="n">
        <v>0.1906</v>
      </c>
      <c r="G71" s="18" t="n">
        <v>0.1846</v>
      </c>
      <c r="H71" s="18" t="n">
        <v>0.1747</v>
      </c>
      <c r="I71" s="18" t="n">
        <v>-0.1344</v>
      </c>
      <c r="J71" t="n">
        <v>1.54</v>
      </c>
      <c r="K71" t="n">
        <v>2.03</v>
      </c>
      <c r="L71" s="19" t="n">
        <v>374697.95</v>
      </c>
      <c r="M71" s="18" t="n">
        <v>0.05</v>
      </c>
    </row>
    <row r="72">
      <c r="A72" t="n">
        <v>69</v>
      </c>
      <c r="B72" t="inlineStr">
        <is>
          <t>WFHIGHDIV0</t>
        </is>
      </c>
      <c r="C72" t="inlineStr">
        <is>
          <t>Weltweite Dividendenperlen</t>
        </is>
      </c>
      <c r="D72" t="inlineStr">
        <is>
          <t>DE000LS9VDL2</t>
        </is>
      </c>
      <c r="E72" s="18" t="n">
        <v>0.1929</v>
      </c>
      <c r="F72" s="18" t="n">
        <v>0.1358</v>
      </c>
      <c r="G72" s="18" t="n">
        <v>0.1003</v>
      </c>
      <c r="H72" s="18" t="n">
        <v>0.149</v>
      </c>
      <c r="I72" s="18" t="n">
        <v>-0.1592</v>
      </c>
      <c r="J72" t="n">
        <v>1.54</v>
      </c>
      <c r="K72" t="n">
        <v>1.99</v>
      </c>
      <c r="L72" s="19" t="n">
        <v>8266.209999999999</v>
      </c>
      <c r="M72" s="18" t="n">
        <v>0.05</v>
      </c>
    </row>
    <row r="73">
      <c r="A73" t="n">
        <v>70</v>
      </c>
      <c r="B73" t="inlineStr">
        <is>
          <t>WFNEUROFND</t>
        </is>
      </c>
      <c r="C73" t="inlineStr">
        <is>
          <t>NEURO-SELECT GERMANY</t>
        </is>
      </c>
      <c r="D73" t="inlineStr">
        <is>
          <t>DE000LS9PRD1</t>
        </is>
      </c>
      <c r="E73" s="18" t="n">
        <v>0.3338</v>
      </c>
      <c r="F73" s="18" t="n">
        <v>0.1601</v>
      </c>
      <c r="G73" s="18" t="n">
        <v>0.1512</v>
      </c>
      <c r="H73" s="18" t="n">
        <v>0.2621</v>
      </c>
      <c r="I73" s="18" t="n">
        <v>-0.2029</v>
      </c>
      <c r="J73" t="n">
        <v>1.53</v>
      </c>
      <c r="K73" t="n">
        <v>2.2</v>
      </c>
      <c r="L73" s="19" t="n">
        <v>141203.53</v>
      </c>
      <c r="M73" s="18" t="n">
        <v>0.05</v>
      </c>
    </row>
    <row r="74">
      <c r="A74" t="n">
        <v>71</v>
      </c>
      <c r="B74" t="inlineStr">
        <is>
          <t>WF00F20000</t>
        </is>
      </c>
      <c r="C74" t="inlineStr">
        <is>
          <t xml:space="preserve">FinTechs </t>
        </is>
      </c>
      <c r="D74" t="inlineStr">
        <is>
          <t>DE000LS9LE55</t>
        </is>
      </c>
      <c r="E74" s="18" t="n">
        <v>0.2517</v>
      </c>
      <c r="F74" s="18" t="n">
        <v>0.0354</v>
      </c>
      <c r="G74" s="18" t="n">
        <v>-0.0572</v>
      </c>
      <c r="H74" s="18" t="n">
        <v>0.1972</v>
      </c>
      <c r="I74" s="18" t="n">
        <v>-0.1864</v>
      </c>
      <c r="J74" t="n">
        <v>1.53</v>
      </c>
      <c r="K74" t="n">
        <v>2.18</v>
      </c>
      <c r="L74" s="19" t="n">
        <v>9616.190000000001</v>
      </c>
      <c r="M74" s="18" t="n">
        <v>0.05</v>
      </c>
    </row>
    <row r="75">
      <c r="A75" t="n">
        <v>72</v>
      </c>
      <c r="B75" t="inlineStr">
        <is>
          <t>WFNONOLET2</t>
        </is>
      </c>
      <c r="C75" t="inlineStr">
        <is>
          <t>Best of NONOLET</t>
        </is>
      </c>
      <c r="D75" t="inlineStr">
        <is>
          <t>DE000LS9LSU2</t>
        </is>
      </c>
      <c r="E75" s="18" t="n">
        <v>0.102</v>
      </c>
      <c r="F75" s="18" t="n">
        <v>-0.011</v>
      </c>
      <c r="G75" s="18" t="n">
        <v>0.0066</v>
      </c>
      <c r="H75" s="18" t="n">
        <v>0.1495</v>
      </c>
      <c r="I75" s="18" t="n">
        <v>-0.1594</v>
      </c>
      <c r="J75" t="n">
        <v>1.53</v>
      </c>
      <c r="K75" t="n">
        <v>2.24</v>
      </c>
      <c r="L75" s="19" t="n">
        <v>18296.72</v>
      </c>
      <c r="M75" s="18" t="n">
        <v>0</v>
      </c>
    </row>
    <row r="76">
      <c r="A76" t="n">
        <v>73</v>
      </c>
      <c r="B76" t="inlineStr">
        <is>
          <t>WF0JOE2042</t>
        </is>
      </c>
      <c r="C76" t="inlineStr">
        <is>
          <t>Joe Invest - Hebelei</t>
        </is>
      </c>
      <c r="D76" t="inlineStr">
        <is>
          <t>DE000LS9PSY5</t>
        </is>
      </c>
      <c r="E76" s="18" t="n">
        <v>1.1918</v>
      </c>
      <c r="F76" s="18" t="n">
        <v>0.1054</v>
      </c>
      <c r="G76" s="18" t="n">
        <v>-0.0205</v>
      </c>
      <c r="H76" s="18" t="n">
        <v>1.1399</v>
      </c>
      <c r="I76" s="18" t="n">
        <v>-0.6902</v>
      </c>
      <c r="J76" t="n">
        <v>1.52</v>
      </c>
      <c r="K76" t="n">
        <v>2.3</v>
      </c>
      <c r="L76" s="19" t="n">
        <v>9538.99</v>
      </c>
      <c r="M76" s="18" t="n">
        <v>0.1</v>
      </c>
    </row>
    <row r="77">
      <c r="A77" t="n">
        <v>74</v>
      </c>
      <c r="B77" t="inlineStr">
        <is>
          <t>WF00AINEST</t>
        </is>
      </c>
      <c r="C77" t="inlineStr">
        <is>
          <t>AI Next Steps</t>
        </is>
      </c>
      <c r="D77" t="inlineStr">
        <is>
          <t>DE000LS9RWK2</t>
        </is>
      </c>
      <c r="E77" s="18" t="n">
        <v>0.5117</v>
      </c>
      <c r="F77" s="18" t="n">
        <v>0.251</v>
      </c>
      <c r="G77" s="18" t="n">
        <v>0.3134</v>
      </c>
      <c r="H77" s="18" t="n">
        <v>0.419</v>
      </c>
      <c r="I77" s="18" t="n">
        <v>-0.3768</v>
      </c>
      <c r="J77" t="n">
        <v>1.52</v>
      </c>
      <c r="K77" t="n">
        <v>2.16</v>
      </c>
      <c r="L77" s="19" t="n">
        <v>11800.35</v>
      </c>
      <c r="M77" s="18" t="n">
        <v>0.1</v>
      </c>
    </row>
    <row r="78">
      <c r="A78" t="n">
        <v>75</v>
      </c>
      <c r="B78" t="inlineStr">
        <is>
          <t>WF00SISLEV</t>
        </is>
      </c>
      <c r="C78" t="inlineStr">
        <is>
          <t>Smart Market Strategy</t>
        </is>
      </c>
      <c r="D78" t="inlineStr">
        <is>
          <t>DE000LS9QNS6</t>
        </is>
      </c>
      <c r="E78" s="18" t="n">
        <v>0.2966</v>
      </c>
      <c r="F78" s="18" t="n">
        <v>0.0617</v>
      </c>
      <c r="G78" s="18" t="n">
        <v>0.1297</v>
      </c>
      <c r="H78" s="18" t="n">
        <v>0.2331</v>
      </c>
      <c r="I78" s="18" t="n">
        <v>-0.2159</v>
      </c>
      <c r="J78" t="n">
        <v>1.52</v>
      </c>
      <c r="K78" t="n">
        <v>2.02</v>
      </c>
      <c r="L78" s="19" t="n">
        <v>27207.63</v>
      </c>
      <c r="M78" s="18" t="n">
        <v>0.15</v>
      </c>
    </row>
    <row r="79">
      <c r="A79" t="n">
        <v>76</v>
      </c>
      <c r="B79" t="inlineStr">
        <is>
          <t>WF0001WOLF</t>
        </is>
      </c>
      <c r="C79" t="inlineStr">
        <is>
          <t>Nicht hin und her</t>
        </is>
      </c>
      <c r="D79" t="inlineStr">
        <is>
          <t>DE000LS9GBJ1</t>
        </is>
      </c>
      <c r="E79" s="18" t="n">
        <v>0.1896</v>
      </c>
      <c r="F79" s="18" t="n">
        <v>0.0718</v>
      </c>
      <c r="G79" s="18" t="n">
        <v>0.1127</v>
      </c>
      <c r="H79" s="18" t="n">
        <v>0.1711</v>
      </c>
      <c r="I79" s="18" t="n">
        <v>-0.1634</v>
      </c>
      <c r="J79" t="n">
        <v>1.52</v>
      </c>
      <c r="K79" t="n">
        <v>2.04</v>
      </c>
      <c r="L79" s="19" t="n">
        <v>22081.26</v>
      </c>
      <c r="M79" s="18" t="n">
        <v>0.05</v>
      </c>
    </row>
    <row r="80">
      <c r="A80" t="n">
        <v>77</v>
      </c>
      <c r="B80" t="inlineStr">
        <is>
          <t>WF000TB001</t>
        </is>
      </c>
      <c r="C80" t="inlineStr">
        <is>
          <t>12 months selection_real money</t>
        </is>
      </c>
      <c r="D80" t="inlineStr">
        <is>
          <t>DE000LS9HQ57</t>
        </is>
      </c>
      <c r="E80" s="18" t="n">
        <v>0.1354</v>
      </c>
      <c r="F80" s="18" t="n">
        <v>0.0382</v>
      </c>
      <c r="G80" s="18" t="n">
        <v>0.0678</v>
      </c>
      <c r="H80" s="18" t="n">
        <v>0.1234</v>
      </c>
      <c r="I80" s="18" t="n">
        <v>-0.1223</v>
      </c>
      <c r="J80" t="n">
        <v>1.52</v>
      </c>
      <c r="K80" t="n">
        <v>2.08</v>
      </c>
      <c r="L80" s="19" t="n">
        <v>155260.66</v>
      </c>
      <c r="M80" s="18" t="n">
        <v>0</v>
      </c>
    </row>
    <row r="81">
      <c r="A81" t="n">
        <v>78</v>
      </c>
      <c r="B81" t="inlineStr">
        <is>
          <t>WF00TROHST</t>
        </is>
      </c>
      <c r="C81" t="inlineStr">
        <is>
          <t>Rohstoffwerte</t>
        </is>
      </c>
      <c r="D81" t="inlineStr">
        <is>
          <t>DE000LS9JK44</t>
        </is>
      </c>
      <c r="E81" s="18" t="n">
        <v>0.3217</v>
      </c>
      <c r="F81" s="18" t="n">
        <v>0.1574</v>
      </c>
      <c r="G81" s="18" t="n">
        <v>0.2389</v>
      </c>
      <c r="H81" s="18" t="n">
        <v>0.2782</v>
      </c>
      <c r="I81" s="18" t="n">
        <v>-0.2229</v>
      </c>
      <c r="J81" t="n">
        <v>1.52</v>
      </c>
      <c r="K81" t="n">
        <v>2.22</v>
      </c>
      <c r="L81" s="19" t="n">
        <v>3287153.29</v>
      </c>
      <c r="M81" s="18" t="n">
        <v>0.05</v>
      </c>
    </row>
    <row r="82">
      <c r="A82" t="n">
        <v>79</v>
      </c>
      <c r="B82" t="inlineStr">
        <is>
          <t>WFCHEROLD1</t>
        </is>
      </c>
      <c r="C82" t="inlineStr">
        <is>
          <t>Dividenden thesaurierend</t>
        </is>
      </c>
      <c r="D82" t="inlineStr">
        <is>
          <t>DE000LS9DZU4</t>
        </is>
      </c>
      <c r="E82" s="18" t="n">
        <v>0.1745</v>
      </c>
      <c r="F82" s="18" t="n">
        <v>0.1072</v>
      </c>
      <c r="G82" s="18" t="n">
        <v>0.1959</v>
      </c>
      <c r="H82" s="18" t="n">
        <v>0.1307</v>
      </c>
      <c r="I82" s="18" t="n">
        <v>-0.1377</v>
      </c>
      <c r="J82" t="n">
        <v>1.52</v>
      </c>
      <c r="K82" t="n">
        <v>2.21</v>
      </c>
      <c r="L82" s="19" t="n">
        <v>108041.65</v>
      </c>
      <c r="M82" s="18" t="n">
        <v>0.05</v>
      </c>
    </row>
    <row r="83">
      <c r="A83" t="n">
        <v>80</v>
      </c>
      <c r="B83" t="inlineStr">
        <is>
          <t>WF00MAGRU4</t>
        </is>
      </c>
      <c r="C83" t="inlineStr">
        <is>
          <t>Perlen der Zukunft</t>
        </is>
      </c>
      <c r="D83" t="inlineStr">
        <is>
          <t>DE000LS9GEH9</t>
        </is>
      </c>
      <c r="E83" s="18" t="n">
        <v>0.4562</v>
      </c>
      <c r="F83" s="18" t="n">
        <v>0.0621</v>
      </c>
      <c r="G83" s="18" t="n">
        <v>0.0694</v>
      </c>
      <c r="H83" s="18" t="n">
        <v>0.3804</v>
      </c>
      <c r="I83" s="18" t="n">
        <v>-0.3055</v>
      </c>
      <c r="J83" t="n">
        <v>1.51</v>
      </c>
      <c r="K83" t="n">
        <v>2.23</v>
      </c>
      <c r="L83" s="19" t="n">
        <v>9515.41</v>
      </c>
      <c r="M83" s="18" t="n">
        <v>0.08</v>
      </c>
    </row>
    <row r="84">
      <c r="A84" t="n">
        <v>81</v>
      </c>
      <c r="B84" t="inlineStr">
        <is>
          <t>WF000TRAD1</t>
        </is>
      </c>
      <c r="C84" t="inlineStr">
        <is>
          <t>Lang- und kurzzeitige Trends</t>
        </is>
      </c>
      <c r="D84" t="inlineStr">
        <is>
          <t>DE000LS9NHD7</t>
        </is>
      </c>
      <c r="E84" s="18" t="n">
        <v>0.2581</v>
      </c>
      <c r="F84" s="18" t="n">
        <v>0.097</v>
      </c>
      <c r="G84" s="18" t="n">
        <v>0.3915</v>
      </c>
      <c r="H84" s="18" t="n">
        <v>0.2053</v>
      </c>
      <c r="I84" s="18" t="n">
        <v>-0.2019</v>
      </c>
      <c r="J84" t="n">
        <v>1.51</v>
      </c>
      <c r="K84" t="n">
        <v>2.41</v>
      </c>
      <c r="L84" s="19" t="n">
        <v>10577.11</v>
      </c>
      <c r="M84" s="18" t="n">
        <v>0.12</v>
      </c>
    </row>
    <row r="85">
      <c r="A85" t="n">
        <v>82</v>
      </c>
      <c r="B85" t="inlineStr">
        <is>
          <t>WFWTWMWMWM</t>
        </is>
      </c>
      <c r="C85" t="inlineStr">
        <is>
          <t>TW ETF- und Einzelwerte</t>
        </is>
      </c>
      <c r="D85" t="inlineStr">
        <is>
          <t>DE000LS9SFX8</t>
        </is>
      </c>
      <c r="E85" s="18" t="n">
        <v>0.1813</v>
      </c>
      <c r="F85" s="18" t="n">
        <v>0.08450000000000001</v>
      </c>
      <c r="G85" s="18" t="n">
        <v>0.1388</v>
      </c>
      <c r="H85" s="18" t="n">
        <v>0.1373</v>
      </c>
      <c r="I85" s="18" t="n">
        <v>-0.1492</v>
      </c>
      <c r="J85" t="n">
        <v>1.5</v>
      </c>
      <c r="K85" t="n">
        <v>2.02</v>
      </c>
      <c r="L85" s="19" t="n">
        <v>281317.54</v>
      </c>
      <c r="M85" s="18" t="n">
        <v>0.05</v>
      </c>
    </row>
    <row r="86">
      <c r="A86" t="n">
        <v>83</v>
      </c>
      <c r="B86" t="inlineStr">
        <is>
          <t>WF05000002</t>
        </is>
      </c>
      <c r="C86" t="inlineStr">
        <is>
          <t>bankerbanks</t>
        </is>
      </c>
      <c r="D86" t="inlineStr">
        <is>
          <t>DE000LS9CCZ4</t>
        </is>
      </c>
      <c r="E86" s="18" t="n">
        <v>0.2943</v>
      </c>
      <c r="F86" s="18" t="n">
        <v>0.1473</v>
      </c>
      <c r="G86" s="18" t="n">
        <v>0.1322</v>
      </c>
      <c r="H86" s="18" t="n">
        <v>0.2384</v>
      </c>
      <c r="I86" s="18" t="n">
        <v>-0.2365</v>
      </c>
      <c r="J86" t="n">
        <v>1.5</v>
      </c>
      <c r="K86" t="n">
        <v>2.13</v>
      </c>
      <c r="L86" s="19" t="n">
        <v>70933.39999999999</v>
      </c>
      <c r="M86" s="18" t="n">
        <v>0.15</v>
      </c>
    </row>
    <row r="87">
      <c r="A87" t="n">
        <v>84</v>
      </c>
      <c r="B87" t="inlineStr">
        <is>
          <t>WFGAETF001</t>
        </is>
      </c>
      <c r="C87" t="inlineStr">
        <is>
          <t>Exc Growth Europe</t>
        </is>
      </c>
      <c r="D87" t="inlineStr">
        <is>
          <t>DE000LS9QNV0</t>
        </is>
      </c>
      <c r="E87" s="18" t="n">
        <v>0.2511</v>
      </c>
      <c r="F87" s="18" t="n">
        <v>0.1046</v>
      </c>
      <c r="G87" s="18" t="n">
        <v>0.1193</v>
      </c>
      <c r="H87" s="18" t="n">
        <v>0.1988</v>
      </c>
      <c r="I87" s="18" t="n">
        <v>-0.1633</v>
      </c>
      <c r="J87" t="n">
        <v>1.5</v>
      </c>
      <c r="K87" t="n">
        <v>2.12</v>
      </c>
      <c r="L87" s="19" t="n">
        <v>14643.68</v>
      </c>
      <c r="M87" s="18" t="n">
        <v>0.08</v>
      </c>
    </row>
    <row r="88">
      <c r="A88" t="n">
        <v>85</v>
      </c>
      <c r="B88" t="inlineStr">
        <is>
          <t>WF00BASICS</t>
        </is>
      </c>
      <c r="C88" t="inlineStr">
        <is>
          <t>Megatrend Gewinner Basics</t>
        </is>
      </c>
      <c r="D88" t="inlineStr">
        <is>
          <t>DE000LS9RRG0</t>
        </is>
      </c>
      <c r="E88" s="18" t="n">
        <v>0.3649</v>
      </c>
      <c r="F88" s="18" t="n">
        <v>0.177</v>
      </c>
      <c r="G88" s="18" t="n">
        <v>-0.0608</v>
      </c>
      <c r="H88" s="18" t="n">
        <v>0.2994</v>
      </c>
      <c r="I88" s="18" t="n">
        <v>-0.3119</v>
      </c>
      <c r="J88" t="n">
        <v>1.49</v>
      </c>
      <c r="K88" t="n">
        <v>2</v>
      </c>
      <c r="L88" s="19" t="n">
        <v>243557.26</v>
      </c>
      <c r="M88" s="18" t="n">
        <v>0.14</v>
      </c>
    </row>
    <row r="89">
      <c r="A89" t="n">
        <v>86</v>
      </c>
      <c r="B89" t="inlineStr">
        <is>
          <t>WF000TRIER</t>
        </is>
      </c>
      <c r="C89" t="inlineStr">
        <is>
          <t>Quant_Trier</t>
        </is>
      </c>
      <c r="D89" t="inlineStr">
        <is>
          <t>DE000LS9JS95</t>
        </is>
      </c>
      <c r="E89" s="18" t="n">
        <v>0.1989</v>
      </c>
      <c r="F89" s="18" t="n">
        <v>0.1071</v>
      </c>
      <c r="G89" s="18" t="n">
        <v>0.1595</v>
      </c>
      <c r="H89" s="18" t="n">
        <v>0.1582</v>
      </c>
      <c r="I89" s="18" t="n">
        <v>-0.1439</v>
      </c>
      <c r="J89" t="n">
        <v>1.49</v>
      </c>
      <c r="K89" t="n">
        <v>2.02</v>
      </c>
      <c r="L89" s="19" t="n">
        <v>5515.41</v>
      </c>
      <c r="M89" s="18" t="n">
        <v>0.05</v>
      </c>
    </row>
    <row r="90">
      <c r="A90" t="n">
        <v>87</v>
      </c>
      <c r="B90" t="inlineStr">
        <is>
          <t>WFFUTECSUS</t>
        </is>
      </c>
      <c r="C90" t="inlineStr">
        <is>
          <t>FuTureUS</t>
        </is>
      </c>
      <c r="D90" t="inlineStr">
        <is>
          <t>DE000LS9KHU7</t>
        </is>
      </c>
      <c r="E90" s="18" t="n">
        <v>0.3121</v>
      </c>
      <c r="F90" s="18" t="n">
        <v>0.1458</v>
      </c>
      <c r="G90" s="18" t="n">
        <v>-0.126</v>
      </c>
      <c r="H90" s="18" t="n">
        <v>0.2537</v>
      </c>
      <c r="I90" s="18" t="n">
        <v>-0.2397</v>
      </c>
      <c r="J90" t="n">
        <v>1.49</v>
      </c>
      <c r="K90" t="n">
        <v>2.29</v>
      </c>
      <c r="L90" s="19" t="n">
        <v>2197720.68</v>
      </c>
      <c r="M90" s="18" t="n">
        <v>0.1</v>
      </c>
    </row>
    <row r="91">
      <c r="A91" t="n">
        <v>88</v>
      </c>
      <c r="B91" t="inlineStr">
        <is>
          <t>WF00DTRAPL</t>
        </is>
      </c>
      <c r="C91" t="inlineStr">
        <is>
          <t>Dachtrading plus</t>
        </is>
      </c>
      <c r="D91" t="inlineStr">
        <is>
          <t>DE000LS9NK14</t>
        </is>
      </c>
      <c r="E91" s="18" t="n">
        <v>0.0917</v>
      </c>
      <c r="F91" s="18" t="n">
        <v>0.0499</v>
      </c>
      <c r="G91" s="18" t="n">
        <v>0.1088</v>
      </c>
      <c r="H91" s="18" t="n">
        <v>0.06419999999999999</v>
      </c>
      <c r="I91" s="18" t="n">
        <v>-0.0726</v>
      </c>
      <c r="J91" t="n">
        <v>1.49</v>
      </c>
      <c r="K91" t="n">
        <v>1.71</v>
      </c>
      <c r="L91" s="19" t="n">
        <v>21830.37</v>
      </c>
      <c r="M91" s="18" t="n">
        <v>0</v>
      </c>
    </row>
    <row r="92">
      <c r="A92" t="n">
        <v>89</v>
      </c>
      <c r="B92" t="inlineStr">
        <is>
          <t>WF00TV2INV</t>
        </is>
      </c>
      <c r="C92" t="inlineStr">
        <is>
          <t>Perspektive Wasserstoff KI 1.0</t>
        </is>
      </c>
      <c r="D92" t="inlineStr">
        <is>
          <t>DE000LS9QGB6</t>
        </is>
      </c>
      <c r="E92" s="18" t="n">
        <v>0.3073</v>
      </c>
      <c r="F92" s="18" t="n">
        <v>0.0738</v>
      </c>
      <c r="G92" s="18" t="n">
        <v>0.1667</v>
      </c>
      <c r="H92" s="18" t="n">
        <v>0.2687</v>
      </c>
      <c r="I92" s="18" t="n">
        <v>-0.2777</v>
      </c>
      <c r="J92" t="n">
        <v>1.49</v>
      </c>
      <c r="K92" t="n">
        <v>2.05</v>
      </c>
      <c r="L92" s="19" t="n">
        <v>27456.24</v>
      </c>
      <c r="M92" s="18" t="n">
        <v>0.08</v>
      </c>
    </row>
    <row r="93">
      <c r="A93" t="n">
        <v>90</v>
      </c>
      <c r="B93" t="inlineStr">
        <is>
          <t>WF00LB0321</t>
        </is>
      </c>
      <c r="C93" t="inlineStr">
        <is>
          <t>Equal Parts</t>
        </is>
      </c>
      <c r="D93" t="inlineStr">
        <is>
          <t>DE000LS9MUJ9</t>
        </is>
      </c>
      <c r="E93" s="18" t="n">
        <v>0.2299</v>
      </c>
      <c r="F93" s="18" t="n">
        <v>0.1456</v>
      </c>
      <c r="G93" s="18" t="n">
        <v>0.0806</v>
      </c>
      <c r="H93" s="18" t="n">
        <v>0.184</v>
      </c>
      <c r="I93" s="18" t="n">
        <v>-0.225</v>
      </c>
      <c r="J93" t="n">
        <v>1.49</v>
      </c>
      <c r="K93" t="n">
        <v>1.99</v>
      </c>
      <c r="L93" s="19" t="n">
        <v>94068.53999999999</v>
      </c>
      <c r="M93" s="18" t="n">
        <v>0.05</v>
      </c>
    </row>
    <row r="94">
      <c r="A94" t="n">
        <v>91</v>
      </c>
      <c r="B94" t="inlineStr">
        <is>
          <t>WF00EB8000</t>
        </is>
      </c>
      <c r="C94" t="inlineStr">
        <is>
          <t>Vision. Courage. Patience.</t>
        </is>
      </c>
      <c r="D94" t="inlineStr">
        <is>
          <t>DE000LS9MHR9</t>
        </is>
      </c>
      <c r="E94" s="18" t="n">
        <v>0.4896</v>
      </c>
      <c r="F94" s="18" t="n">
        <v>0.1317</v>
      </c>
      <c r="G94" s="18" t="n">
        <v>1.0433</v>
      </c>
      <c r="H94" s="18" t="n">
        <v>0.3901</v>
      </c>
      <c r="I94" s="18" t="n">
        <v>-0.4255</v>
      </c>
      <c r="J94" t="n">
        <v>1.48</v>
      </c>
      <c r="K94" t="n">
        <v>2.16</v>
      </c>
      <c r="L94" s="19" t="n">
        <v>152511.79</v>
      </c>
      <c r="M94" s="18" t="n">
        <v>0.12</v>
      </c>
    </row>
    <row r="95">
      <c r="A95" t="n">
        <v>92</v>
      </c>
      <c r="B95" t="inlineStr">
        <is>
          <t>WF338KMH00</t>
        </is>
      </c>
      <c r="C95" t="inlineStr">
        <is>
          <t>Langinvest Chance</t>
        </is>
      </c>
      <c r="D95" t="inlineStr">
        <is>
          <t>DE000LS9U799</t>
        </is>
      </c>
      <c r="E95" s="18" t="n">
        <v>0.4058</v>
      </c>
      <c r="G95" s="18" t="n">
        <v>-0.0062</v>
      </c>
      <c r="H95" s="18" t="n">
        <v>0.34</v>
      </c>
      <c r="I95" s="18" t="n">
        <v>-0.2978</v>
      </c>
      <c r="J95" t="n">
        <v>1.48</v>
      </c>
      <c r="K95" t="n">
        <v>1.73</v>
      </c>
      <c r="L95" s="19" t="n">
        <v>149643.65</v>
      </c>
      <c r="M95" s="18" t="n">
        <v>0.12</v>
      </c>
    </row>
    <row r="96">
      <c r="A96" t="n">
        <v>93</v>
      </c>
      <c r="B96" t="inlineStr">
        <is>
          <t>WFMEINE123</t>
        </is>
      </c>
      <c r="C96" t="inlineStr">
        <is>
          <t>Championsaktien Rohstoffe Krypto</t>
        </is>
      </c>
      <c r="D96" t="inlineStr">
        <is>
          <t>DE000LS9V185</t>
        </is>
      </c>
      <c r="E96" s="18" t="n">
        <v>0.1053</v>
      </c>
      <c r="F96" s="18" t="n">
        <v>0.0471</v>
      </c>
      <c r="G96" s="18" t="n">
        <v>0.0356</v>
      </c>
      <c r="H96" s="18" t="n">
        <v>0.0741</v>
      </c>
      <c r="I96" s="18" t="n">
        <v>-0.07389999999999999</v>
      </c>
      <c r="J96" t="n">
        <v>1.48</v>
      </c>
      <c r="K96" t="n">
        <v>2.08</v>
      </c>
      <c r="L96" s="19" t="n">
        <v>10572.06</v>
      </c>
      <c r="M96" s="18" t="n">
        <v>0.05</v>
      </c>
    </row>
    <row r="97">
      <c r="A97" t="n">
        <v>94</v>
      </c>
      <c r="B97" t="inlineStr">
        <is>
          <t>WFMUWAVE3S</t>
        </is>
      </c>
      <c r="C97" t="inlineStr">
        <is>
          <t>dp multiple wave 3 selection</t>
        </is>
      </c>
      <c r="D97" t="inlineStr">
        <is>
          <t>DE000LS9US82</t>
        </is>
      </c>
      <c r="E97" s="18" t="n">
        <v>0.1405</v>
      </c>
      <c r="G97" s="18" t="n">
        <v>0.07389999999999999</v>
      </c>
      <c r="H97" s="18" t="n">
        <v>0.1229</v>
      </c>
      <c r="I97" s="18" t="n">
        <v>-0.1795</v>
      </c>
      <c r="J97" t="n">
        <v>1.48</v>
      </c>
      <c r="K97" t="n">
        <v>2.03</v>
      </c>
      <c r="L97" s="19" t="n">
        <v>12040.55</v>
      </c>
      <c r="M97" s="18" t="n">
        <v>0.1</v>
      </c>
    </row>
    <row r="98">
      <c r="A98" t="n">
        <v>95</v>
      </c>
      <c r="B98" t="inlineStr">
        <is>
          <t>WFIMATOPSE</t>
        </is>
      </c>
      <c r="C98" t="inlineStr">
        <is>
          <t>Intelligent Matrix TopSelect</t>
        </is>
      </c>
      <c r="D98" t="inlineStr">
        <is>
          <t>DE000LS9NBA6</t>
        </is>
      </c>
      <c r="E98" s="18" t="n">
        <v>0.1556</v>
      </c>
      <c r="F98" s="18" t="n">
        <v>0.002</v>
      </c>
      <c r="G98" s="18" t="n">
        <v>-0.0208</v>
      </c>
      <c r="H98" s="18" t="n">
        <v>0.1956</v>
      </c>
      <c r="I98" s="18" t="n">
        <v>-0.2297</v>
      </c>
      <c r="J98" t="n">
        <v>1.48</v>
      </c>
      <c r="K98" t="n">
        <v>2.1</v>
      </c>
      <c r="L98" s="19" t="n">
        <v>8638.52</v>
      </c>
      <c r="M98" s="18" t="n">
        <v>0</v>
      </c>
    </row>
    <row r="99">
      <c r="A99" t="n">
        <v>96</v>
      </c>
      <c r="B99" t="inlineStr">
        <is>
          <t>WF000TRIPL</t>
        </is>
      </c>
      <c r="C99" t="inlineStr">
        <is>
          <t>Triple Play</t>
        </is>
      </c>
      <c r="D99" t="inlineStr">
        <is>
          <t>DE000LS9FGV7</t>
        </is>
      </c>
      <c r="E99" s="18" t="n">
        <v>0.1455</v>
      </c>
      <c r="F99" s="18" t="n">
        <v>0.08309999999999999</v>
      </c>
      <c r="G99" s="18" t="n">
        <v>0.0499</v>
      </c>
      <c r="H99" s="18" t="n">
        <v>0.1091</v>
      </c>
      <c r="I99" s="18" t="n">
        <v>-0.1058</v>
      </c>
      <c r="J99" t="n">
        <v>1.48</v>
      </c>
      <c r="K99" t="n">
        <v>1.87</v>
      </c>
      <c r="L99" s="19" t="n">
        <v>36775.27</v>
      </c>
      <c r="M99" s="18" t="n">
        <v>0.05</v>
      </c>
    </row>
    <row r="100">
      <c r="A100" t="n">
        <v>97</v>
      </c>
      <c r="B100" t="inlineStr">
        <is>
          <t>WFYMMWYBIN</t>
        </is>
      </c>
      <c r="C100" t="inlineStr">
        <is>
          <t>Tech Select</t>
        </is>
      </c>
      <c r="D100" t="inlineStr">
        <is>
          <t>DE000LS9VC55</t>
        </is>
      </c>
      <c r="E100" s="18" t="n">
        <v>0.2966</v>
      </c>
      <c r="G100" s="18" t="n">
        <v>-0.0442</v>
      </c>
      <c r="H100" s="18" t="n">
        <v>0.2527</v>
      </c>
      <c r="I100" s="18" t="n">
        <v>-0.1959</v>
      </c>
      <c r="J100" t="n">
        <v>1.47</v>
      </c>
      <c r="K100" t="n">
        <v>2.26</v>
      </c>
      <c r="L100" s="19" t="n">
        <v>13485.04</v>
      </c>
      <c r="M100" s="18" t="n">
        <v>0.1</v>
      </c>
    </row>
    <row r="101">
      <c r="A101" t="n">
        <v>98</v>
      </c>
      <c r="B101" t="inlineStr">
        <is>
          <t>WF00LION01</t>
        </is>
      </c>
      <c r="C101" t="inlineStr">
        <is>
          <t>Optimal DynamiX</t>
        </is>
      </c>
      <c r="D101" t="inlineStr">
        <is>
          <t>DE000LS9PHB6</t>
        </is>
      </c>
      <c r="E101" s="18" t="n">
        <v>0.1429</v>
      </c>
      <c r="F101" s="18" t="n">
        <v>0.0737</v>
      </c>
      <c r="G101" s="18" t="n">
        <v>0.1376</v>
      </c>
      <c r="H101" s="18" t="n">
        <v>0.1078</v>
      </c>
      <c r="I101" s="18" t="n">
        <v>-0.1243</v>
      </c>
      <c r="J101" t="n">
        <v>1.47</v>
      </c>
      <c r="K101" t="n">
        <v>1.94</v>
      </c>
      <c r="L101" s="19" t="n">
        <v>47931.1</v>
      </c>
      <c r="M101" s="18" t="n">
        <v>0.07000000000000001</v>
      </c>
    </row>
    <row r="102">
      <c r="A102" t="n">
        <v>99</v>
      </c>
      <c r="B102" t="inlineStr">
        <is>
          <t>WF000SG001</t>
        </is>
      </c>
      <c r="C102" t="inlineStr">
        <is>
          <t>Investieren langfristig</t>
        </is>
      </c>
      <c r="D102" t="inlineStr">
        <is>
          <t>DE000LS9FWZ5</t>
        </is>
      </c>
      <c r="E102" s="18" t="n">
        <v>0.2228</v>
      </c>
      <c r="F102" s="18" t="n">
        <v>0.1196</v>
      </c>
      <c r="G102" s="18" t="n">
        <v>0.3825</v>
      </c>
      <c r="H102" s="18" t="n">
        <v>0.2114</v>
      </c>
      <c r="I102" s="18" t="n">
        <v>-0.162</v>
      </c>
      <c r="J102" t="n">
        <v>1.47</v>
      </c>
      <c r="K102" t="n">
        <v>2.17</v>
      </c>
      <c r="L102" s="19" t="n">
        <v>80390.2</v>
      </c>
      <c r="M102" s="18" t="n">
        <v>0.05</v>
      </c>
    </row>
    <row r="103">
      <c r="A103" t="n">
        <v>100</v>
      </c>
      <c r="B103" t="inlineStr">
        <is>
          <t>WFLEITWOLF</t>
        </is>
      </c>
      <c r="C103" t="inlineStr">
        <is>
          <t>Leitwolf Multi Konzept</t>
        </is>
      </c>
      <c r="D103" t="inlineStr">
        <is>
          <t>DE000LS9HFX1</t>
        </is>
      </c>
      <c r="E103" s="18" t="n">
        <v>0.4913</v>
      </c>
      <c r="F103" s="18" t="n">
        <v>0.1695</v>
      </c>
      <c r="G103" s="18" t="n">
        <v>0.162</v>
      </c>
      <c r="H103" s="18" t="n">
        <v>0.4289</v>
      </c>
      <c r="I103" s="18" t="n">
        <v>-0.291</v>
      </c>
      <c r="J103" t="n">
        <v>1.46</v>
      </c>
      <c r="K103" t="n">
        <v>1.92</v>
      </c>
      <c r="L103" s="19" t="n">
        <v>474687.11</v>
      </c>
      <c r="M103" s="18" t="n">
        <v>0.15</v>
      </c>
    </row>
    <row r="104">
      <c r="A104" t="n">
        <v>101</v>
      </c>
      <c r="B104" t="inlineStr">
        <is>
          <t>WF0EINWERT</t>
        </is>
      </c>
      <c r="C104" t="inlineStr">
        <is>
          <t>Antizyklisch &amp; Growth (Hebel)</t>
        </is>
      </c>
      <c r="D104" t="inlineStr">
        <is>
          <t>DE000LS9CET3</t>
        </is>
      </c>
      <c r="E104" s="18" t="n">
        <v>0.4513</v>
      </c>
      <c r="F104" s="18" t="n">
        <v>0.036</v>
      </c>
      <c r="G104" s="18" t="n">
        <v>0.0863</v>
      </c>
      <c r="H104" s="18" t="n">
        <v>0.3911</v>
      </c>
      <c r="I104" s="18" t="n">
        <v>-0.2948</v>
      </c>
      <c r="J104" t="n">
        <v>1.46</v>
      </c>
      <c r="K104" t="n">
        <v>2.39</v>
      </c>
      <c r="L104" s="19" t="n">
        <v>21045.09</v>
      </c>
      <c r="M104" s="18" t="n">
        <v>0.25</v>
      </c>
    </row>
    <row r="105">
      <c r="A105" t="n">
        <v>102</v>
      </c>
      <c r="B105" t="inlineStr">
        <is>
          <t>WF07654321</t>
        </is>
      </c>
      <c r="C105" t="inlineStr">
        <is>
          <t>Trend und Handel</t>
        </is>
      </c>
      <c r="D105" t="inlineStr">
        <is>
          <t>DE000LS9TVF0</t>
        </is>
      </c>
      <c r="E105" s="18" t="n">
        <v>0.2402</v>
      </c>
      <c r="G105" s="18" t="n">
        <v>0.1546</v>
      </c>
      <c r="H105" s="18" t="n">
        <v>0.1923</v>
      </c>
      <c r="I105" s="18" t="n">
        <v>-0.2462</v>
      </c>
      <c r="J105" t="n">
        <v>1.46</v>
      </c>
      <c r="K105" t="n">
        <v>1.95</v>
      </c>
      <c r="L105" s="19" t="n">
        <v>84726.78999999999</v>
      </c>
      <c r="M105" s="18" t="n">
        <v>0.1</v>
      </c>
    </row>
    <row r="106">
      <c r="A106" t="n">
        <v>103</v>
      </c>
      <c r="B106" t="inlineStr">
        <is>
          <t>WFBODEPOT4</t>
        </is>
      </c>
      <c r="C106" t="inlineStr">
        <is>
          <t>Boerse Online Basiswerte</t>
        </is>
      </c>
      <c r="D106" t="inlineStr">
        <is>
          <t>DE000LS9QMF5</t>
        </is>
      </c>
      <c r="E106" s="18" t="n">
        <v>0.197</v>
      </c>
      <c r="F106" s="18" t="n">
        <v>0.103</v>
      </c>
      <c r="G106" s="18" t="n">
        <v>0.1059</v>
      </c>
      <c r="H106" s="18" t="n">
        <v>0.155</v>
      </c>
      <c r="I106" s="18" t="n">
        <v>-0.1817</v>
      </c>
      <c r="J106" t="n">
        <v>1.46</v>
      </c>
      <c r="K106" t="n">
        <v>2.07</v>
      </c>
      <c r="L106" s="19" t="n">
        <v>1987014.9</v>
      </c>
      <c r="M106" s="18" t="n">
        <v>0.12</v>
      </c>
    </row>
    <row r="107">
      <c r="A107" t="n">
        <v>104</v>
      </c>
      <c r="B107" t="inlineStr">
        <is>
          <t>WFGRZERHAN</t>
        </is>
      </c>
      <c r="C107" t="inlineStr">
        <is>
          <t>GR Trend following</t>
        </is>
      </c>
      <c r="D107" t="inlineStr">
        <is>
          <t>DE000LS9TEX9</t>
        </is>
      </c>
      <c r="E107" s="18" t="n">
        <v>0.5032</v>
      </c>
      <c r="F107" s="18" t="n">
        <v>0.2506</v>
      </c>
      <c r="G107" s="18" t="n">
        <v>0.1229</v>
      </c>
      <c r="H107" s="18" t="n">
        <v>0.4423</v>
      </c>
      <c r="I107" s="18" t="n">
        <v>-0.3129</v>
      </c>
      <c r="J107" t="n">
        <v>1.45</v>
      </c>
      <c r="K107" t="n">
        <v>2</v>
      </c>
      <c r="L107" s="19" t="n">
        <v>9163.68</v>
      </c>
      <c r="M107" s="18" t="n">
        <v>0.1</v>
      </c>
    </row>
    <row r="108">
      <c r="A108" t="n">
        <v>105</v>
      </c>
      <c r="B108" t="inlineStr">
        <is>
          <t>WFBECKEN86</t>
        </is>
      </c>
      <c r="C108" t="inlineStr">
        <is>
          <t>Antizyklisch &amp; Growth Investment</t>
        </is>
      </c>
      <c r="D108" t="inlineStr">
        <is>
          <t>DE000LS9BSX7</t>
        </is>
      </c>
      <c r="E108" s="18" t="n">
        <v>0.412</v>
      </c>
      <c r="F108" s="18" t="n">
        <v>0.06469999999999999</v>
      </c>
      <c r="G108" s="18" t="n">
        <v>0.1052</v>
      </c>
      <c r="H108" s="18" t="n">
        <v>0.3586</v>
      </c>
      <c r="I108" s="18" t="n">
        <v>-0.3101</v>
      </c>
      <c r="J108" t="n">
        <v>1.45</v>
      </c>
      <c r="K108" t="n">
        <v>2.41</v>
      </c>
      <c r="L108" s="19" t="n">
        <v>28321.48</v>
      </c>
      <c r="M108" s="18" t="n">
        <v>0.1</v>
      </c>
    </row>
    <row r="109">
      <c r="A109" t="n">
        <v>106</v>
      </c>
      <c r="B109" t="inlineStr">
        <is>
          <t>WFGAME2100</t>
        </is>
      </c>
      <c r="C109" t="inlineStr">
        <is>
          <t>Game Changer</t>
        </is>
      </c>
      <c r="D109" t="inlineStr">
        <is>
          <t>DE000LS9HWF3</t>
        </is>
      </c>
      <c r="E109" s="18" t="n">
        <v>0.395</v>
      </c>
      <c r="F109" s="18" t="n">
        <v>0.0848</v>
      </c>
      <c r="G109" s="18" t="n">
        <v>0.0269</v>
      </c>
      <c r="H109" s="18" t="n">
        <v>0.3414</v>
      </c>
      <c r="I109" s="18" t="n">
        <v>-0.3312</v>
      </c>
      <c r="J109" t="n">
        <v>1.45</v>
      </c>
      <c r="K109" t="n">
        <v>2.08</v>
      </c>
      <c r="L109" s="19" t="n">
        <v>14231.99</v>
      </c>
      <c r="M109" s="18" t="n">
        <v>0.1</v>
      </c>
    </row>
    <row r="110">
      <c r="A110" t="n">
        <v>107</v>
      </c>
      <c r="B110" t="inlineStr">
        <is>
          <t>WFMEGABRND</t>
        </is>
      </c>
      <c r="C110" t="inlineStr">
        <is>
          <t>Megabrands</t>
        </is>
      </c>
      <c r="D110" t="inlineStr">
        <is>
          <t>DE000LS9SUX7</t>
        </is>
      </c>
      <c r="E110" s="18" t="n">
        <v>0.3571</v>
      </c>
      <c r="F110" s="18" t="n">
        <v>0.2236</v>
      </c>
      <c r="G110" s="18" t="n">
        <v>-0.1296</v>
      </c>
      <c r="H110" s="18" t="n">
        <v>0.3038</v>
      </c>
      <c r="I110" s="18" t="n">
        <v>-0.2676</v>
      </c>
      <c r="J110" t="n">
        <v>1.45</v>
      </c>
      <c r="K110" t="n">
        <v>1.92</v>
      </c>
      <c r="L110" s="19" t="n">
        <v>70038</v>
      </c>
      <c r="M110" s="18" t="n">
        <v>0.08</v>
      </c>
    </row>
    <row r="111">
      <c r="A111" t="n">
        <v>108</v>
      </c>
      <c r="B111" t="inlineStr">
        <is>
          <t>WFSMITHINV</t>
        </is>
      </c>
      <c r="C111" t="inlineStr">
        <is>
          <t>CSBH Invest</t>
        </is>
      </c>
      <c r="D111" t="inlineStr">
        <is>
          <t>DE000LS9VTS3</t>
        </is>
      </c>
      <c r="E111" s="18" t="n">
        <v>0.4547</v>
      </c>
      <c r="F111" s="18" t="n">
        <v>0.2182</v>
      </c>
      <c r="G111" s="18" t="n">
        <v>-0.3164</v>
      </c>
      <c r="H111" s="18" t="n">
        <v>0.4148</v>
      </c>
      <c r="I111" s="18" t="n">
        <v>-0.3573</v>
      </c>
      <c r="J111" t="n">
        <v>1.44</v>
      </c>
      <c r="K111" t="n">
        <v>2.26</v>
      </c>
      <c r="L111" s="19" t="n">
        <v>5834.57</v>
      </c>
      <c r="M111" s="18" t="n">
        <v>0.15</v>
      </c>
    </row>
    <row r="112">
      <c r="A112" t="n">
        <v>109</v>
      </c>
      <c r="B112" t="inlineStr">
        <is>
          <t>WF00HA0510</t>
        </is>
      </c>
      <c r="C112" t="inlineStr">
        <is>
          <t>Singularity-Strategie</t>
        </is>
      </c>
      <c r="D112" t="inlineStr">
        <is>
          <t>DE000LS9J2Q7</t>
        </is>
      </c>
      <c r="E112" s="18" t="n">
        <v>0.3817</v>
      </c>
      <c r="F112" s="18" t="n">
        <v>0.2127</v>
      </c>
      <c r="G112" s="18" t="n">
        <v>0.0635</v>
      </c>
      <c r="H112" s="18" t="n">
        <v>0.3283</v>
      </c>
      <c r="I112" s="18" t="n">
        <v>-0.3845</v>
      </c>
      <c r="J112" t="n">
        <v>1.44</v>
      </c>
      <c r="K112" t="n">
        <v>1.99</v>
      </c>
      <c r="L112" s="19" t="n">
        <v>14208.93</v>
      </c>
      <c r="M112" s="18" t="n">
        <v>0.05</v>
      </c>
    </row>
    <row r="113">
      <c r="A113" t="n">
        <v>110</v>
      </c>
      <c r="B113" t="inlineStr">
        <is>
          <t>WFPICKNICK</t>
        </is>
      </c>
      <c r="C113" t="inlineStr">
        <is>
          <t>Fagus Invest</t>
        </is>
      </c>
      <c r="D113" t="inlineStr">
        <is>
          <t>DE000LS9TUQ9</t>
        </is>
      </c>
      <c r="E113" s="18" t="n">
        <v>0.2766</v>
      </c>
      <c r="G113" s="18" t="n">
        <v>0.0321</v>
      </c>
      <c r="H113" s="18" t="n">
        <v>0.2413</v>
      </c>
      <c r="I113" s="18" t="n">
        <v>-0.1999</v>
      </c>
      <c r="J113" t="n">
        <v>1.44</v>
      </c>
      <c r="K113" t="n">
        <v>1.99</v>
      </c>
      <c r="L113" s="19" t="n">
        <v>261177.81</v>
      </c>
      <c r="M113" s="18" t="n">
        <v>0.05</v>
      </c>
    </row>
    <row r="114">
      <c r="A114" t="n">
        <v>111</v>
      </c>
      <c r="B114" t="inlineStr">
        <is>
          <t>WFMUCHMORE</t>
        </is>
      </c>
      <c r="C114" t="inlineStr">
        <is>
          <t>Divident&amp;Value</t>
        </is>
      </c>
      <c r="D114" t="inlineStr">
        <is>
          <t>DE000LS9ECH8</t>
        </is>
      </c>
      <c r="E114" s="18" t="n">
        <v>0.6076</v>
      </c>
      <c r="F114" s="18" t="n">
        <v>0.2819</v>
      </c>
      <c r="G114" s="18" t="n">
        <v>1.5162</v>
      </c>
      <c r="H114" s="18" t="n">
        <v>0.5306999999999999</v>
      </c>
      <c r="I114" s="18" t="n">
        <v>-0.5125</v>
      </c>
      <c r="J114" t="n">
        <v>1.43</v>
      </c>
      <c r="K114" t="n">
        <v>2.11</v>
      </c>
      <c r="L114" s="19" t="n">
        <v>245223.88</v>
      </c>
      <c r="M114" s="18" t="n">
        <v>0.1</v>
      </c>
    </row>
    <row r="115">
      <c r="A115" t="n">
        <v>112</v>
      </c>
      <c r="B115" t="inlineStr">
        <is>
          <t>WF0SAVE100</t>
        </is>
      </c>
      <c r="C115" t="inlineStr">
        <is>
          <t>Defensive Aktien und ETF-Werte</t>
        </is>
      </c>
      <c r="D115" t="inlineStr">
        <is>
          <t>DE000LS9UVZ6</t>
        </is>
      </c>
      <c r="E115" s="18" t="n">
        <v>0.1605</v>
      </c>
      <c r="G115" s="18" t="n">
        <v>0.09429999999999999</v>
      </c>
      <c r="H115" s="18" t="n">
        <v>0.1438</v>
      </c>
      <c r="I115" s="18" t="n">
        <v>-0.1508</v>
      </c>
      <c r="J115" t="n">
        <v>1.42</v>
      </c>
      <c r="K115" t="n">
        <v>1.99</v>
      </c>
      <c r="L115" s="19" t="n">
        <v>2259331.51</v>
      </c>
      <c r="M115" s="18" t="n">
        <v>0.05</v>
      </c>
    </row>
    <row r="116">
      <c r="A116" t="n">
        <v>113</v>
      </c>
      <c r="B116" t="inlineStr">
        <is>
          <t>WF00DZ2014</t>
        </is>
      </c>
      <c r="C116" t="inlineStr">
        <is>
          <t>TTNDZ</t>
        </is>
      </c>
      <c r="D116" t="inlineStr">
        <is>
          <t>DE000LS9DZE8</t>
        </is>
      </c>
      <c r="E116" s="18" t="n">
        <v>0.6135</v>
      </c>
      <c r="F116" s="18" t="n">
        <v>0.4558</v>
      </c>
      <c r="G116" s="18" t="n">
        <v>0.0092</v>
      </c>
      <c r="H116" s="18" t="n">
        <v>0.5617</v>
      </c>
      <c r="I116" s="18" t="n">
        <v>-0.4946</v>
      </c>
      <c r="J116" t="n">
        <v>1.41</v>
      </c>
      <c r="K116" t="n">
        <v>2.07</v>
      </c>
      <c r="L116" s="19" t="n">
        <v>16393.71</v>
      </c>
      <c r="M116" s="18" t="n">
        <v>0.05</v>
      </c>
    </row>
    <row r="117">
      <c r="A117" t="n">
        <v>114</v>
      </c>
      <c r="B117" t="inlineStr">
        <is>
          <t>WF000CHIPS</t>
        </is>
      </c>
      <c r="C117" t="inlineStr">
        <is>
          <t>Halbleiter Technologien</t>
        </is>
      </c>
      <c r="D117" t="inlineStr">
        <is>
          <t>DE000LS9KQN3</t>
        </is>
      </c>
      <c r="E117" s="18" t="n">
        <v>0.5823</v>
      </c>
      <c r="F117" s="18" t="n">
        <v>0.3637</v>
      </c>
      <c r="G117" s="18" t="n">
        <v>0.1717</v>
      </c>
      <c r="H117" s="18" t="n">
        <v>0.5207000000000001</v>
      </c>
      <c r="I117" s="18" t="n">
        <v>-0.4715</v>
      </c>
      <c r="J117" t="n">
        <v>1.41</v>
      </c>
      <c r="K117" t="n">
        <v>2.03</v>
      </c>
      <c r="L117" s="19" t="n">
        <v>817040.84</v>
      </c>
      <c r="M117" s="18" t="n">
        <v>0.05</v>
      </c>
    </row>
    <row r="118">
      <c r="A118" t="n">
        <v>115</v>
      </c>
      <c r="B118" t="inlineStr">
        <is>
          <t>WFTURBOAEM</t>
        </is>
      </c>
      <c r="C118" t="inlineStr">
        <is>
          <t>CHANCEN-TRADEN</t>
        </is>
      </c>
      <c r="D118" t="inlineStr">
        <is>
          <t>DE000LS9FSZ3</t>
        </is>
      </c>
      <c r="E118" s="18" t="n">
        <v>0.3637</v>
      </c>
      <c r="F118" s="18" t="n">
        <v>0.1847</v>
      </c>
      <c r="G118" s="18" t="n">
        <v>0.1268</v>
      </c>
      <c r="H118" s="18" t="n">
        <v>0.3144</v>
      </c>
      <c r="I118" s="18" t="n">
        <v>-0.1748</v>
      </c>
      <c r="J118" t="n">
        <v>1.41</v>
      </c>
      <c r="K118" t="n">
        <v>2.23</v>
      </c>
      <c r="L118" s="19" t="n">
        <v>388470.75</v>
      </c>
      <c r="M118" s="18" t="n">
        <v>0.15</v>
      </c>
    </row>
    <row r="119">
      <c r="A119" t="n">
        <v>116</v>
      </c>
      <c r="B119" t="inlineStr">
        <is>
          <t>WFHRO77777</t>
        </is>
      </c>
      <c r="C119" t="inlineStr">
        <is>
          <t>Nordstern Aktien</t>
        </is>
      </c>
      <c r="D119" t="inlineStr">
        <is>
          <t>DE000LS9UEC1</t>
        </is>
      </c>
      <c r="E119" s="18" t="n">
        <v>0.341</v>
      </c>
      <c r="F119" s="18" t="n">
        <v>0.1804</v>
      </c>
      <c r="G119" s="18" t="n">
        <v>0.3288</v>
      </c>
      <c r="H119" s="18" t="n">
        <v>0.2925</v>
      </c>
      <c r="I119" s="18" t="n">
        <v>-0.2738</v>
      </c>
      <c r="J119" t="n">
        <v>1.4</v>
      </c>
      <c r="K119" t="n">
        <v>2.02</v>
      </c>
      <c r="L119" s="19" t="n">
        <v>940224.3</v>
      </c>
      <c r="M119" s="18" t="n">
        <v>0.1</v>
      </c>
    </row>
    <row r="120">
      <c r="A120" t="n">
        <v>117</v>
      </c>
      <c r="B120" t="inlineStr">
        <is>
          <t>WFBAMBUS10</t>
        </is>
      </c>
      <c r="C120" t="inlineStr">
        <is>
          <t>Bambus Ultra</t>
        </is>
      </c>
      <c r="D120" t="inlineStr">
        <is>
          <t>DE000LS9NWK1</t>
        </is>
      </c>
      <c r="E120" s="18" t="n">
        <v>0.5006</v>
      </c>
      <c r="F120" s="18" t="n">
        <v>0.1143</v>
      </c>
      <c r="G120" s="18" t="n">
        <v>0.1384</v>
      </c>
      <c r="H120" s="18" t="n">
        <v>0.4587</v>
      </c>
      <c r="I120" s="18" t="n">
        <v>-0.469</v>
      </c>
      <c r="J120" t="n">
        <v>1.39</v>
      </c>
      <c r="K120" t="n">
        <v>1.96</v>
      </c>
      <c r="L120" s="19" t="n">
        <v>78922.53999999999</v>
      </c>
      <c r="M120" s="18" t="n">
        <v>0.05</v>
      </c>
    </row>
    <row r="121">
      <c r="A121" t="n">
        <v>118</v>
      </c>
      <c r="B121" t="inlineStr">
        <is>
          <t>WF0AIFOCUS</t>
        </is>
      </c>
      <c r="C121" t="inlineStr">
        <is>
          <t>AI Focus</t>
        </is>
      </c>
      <c r="D121" t="inlineStr">
        <is>
          <t>DE000LS9UHG5</t>
        </is>
      </c>
      <c r="E121" s="18" t="n">
        <v>0.4732</v>
      </c>
      <c r="G121" s="18" t="n">
        <v>-0.0343</v>
      </c>
      <c r="H121" s="18" t="n">
        <v>0.4326</v>
      </c>
      <c r="I121" s="18" t="n">
        <v>-0.4436</v>
      </c>
      <c r="J121" t="n">
        <v>1.39</v>
      </c>
      <c r="K121" t="n">
        <v>1.99</v>
      </c>
      <c r="L121" s="19" t="n">
        <v>498082.9</v>
      </c>
      <c r="M121" s="18" t="n">
        <v>0.1</v>
      </c>
    </row>
    <row r="122">
      <c r="A122" t="n">
        <v>119</v>
      </c>
      <c r="B122" t="inlineStr">
        <is>
          <t>WF00DRPBI4</t>
        </is>
      </c>
      <c r="C122" t="inlineStr">
        <is>
          <t>Investment 4.0</t>
        </is>
      </c>
      <c r="D122" t="inlineStr">
        <is>
          <t>DE000LS9MDE6</t>
        </is>
      </c>
      <c r="E122" s="18" t="n">
        <v>0.4323</v>
      </c>
      <c r="F122" s="18" t="n">
        <v>0.197</v>
      </c>
      <c r="G122" s="18" t="n">
        <v>0.06519999999999999</v>
      </c>
      <c r="H122" s="18" t="n">
        <v>0.3983</v>
      </c>
      <c r="I122" s="18" t="n">
        <v>-0.4251</v>
      </c>
      <c r="J122" t="n">
        <v>1.39</v>
      </c>
      <c r="K122" t="n">
        <v>2.03</v>
      </c>
      <c r="L122" s="19" t="n">
        <v>3247269.82</v>
      </c>
      <c r="M122" s="18" t="n">
        <v>0.1</v>
      </c>
    </row>
    <row r="123">
      <c r="A123" t="n">
        <v>120</v>
      </c>
      <c r="B123" t="inlineStr">
        <is>
          <t>WF0LABELLA</t>
        </is>
      </c>
      <c r="C123" t="inlineStr">
        <is>
          <t>Para-UMBRELLA</t>
        </is>
      </c>
      <c r="D123" t="inlineStr">
        <is>
          <t>DE000LS9TEP5</t>
        </is>
      </c>
      <c r="E123" s="18" t="n">
        <v>0.282</v>
      </c>
      <c r="G123" s="18" t="n">
        <v>-0.0765</v>
      </c>
      <c r="H123" s="18" t="n">
        <v>0.2469</v>
      </c>
      <c r="I123" s="18" t="n">
        <v>-0.2027</v>
      </c>
      <c r="J123" t="n">
        <v>1.39</v>
      </c>
      <c r="K123" t="n">
        <v>2.14</v>
      </c>
      <c r="L123" s="19" t="n">
        <v>645955.13</v>
      </c>
      <c r="M123" s="18" t="n">
        <v>0.2</v>
      </c>
    </row>
    <row r="124">
      <c r="A124" t="n">
        <v>121</v>
      </c>
      <c r="B124" t="inlineStr">
        <is>
          <t>WF0H2SPEED</t>
        </is>
      </c>
      <c r="C124" t="inlineStr">
        <is>
          <t>WasserstoffSpeed</t>
        </is>
      </c>
      <c r="D124" t="inlineStr">
        <is>
          <t>DE000LS9RBD1</t>
        </is>
      </c>
      <c r="E124" s="18" t="n">
        <v>0.6091</v>
      </c>
      <c r="F124" s="18" t="n">
        <v>0.0026</v>
      </c>
      <c r="G124" s="18" t="n">
        <v>0.1378</v>
      </c>
      <c r="H124" s="18" t="n">
        <v>0.5763</v>
      </c>
      <c r="I124" s="18" t="n">
        <v>-0.381</v>
      </c>
      <c r="J124" t="n">
        <v>1.38</v>
      </c>
      <c r="K124" t="n">
        <v>2.31</v>
      </c>
      <c r="L124" s="19" t="n">
        <v>60484.72</v>
      </c>
      <c r="M124" s="18" t="n">
        <v>0.05</v>
      </c>
    </row>
    <row r="125">
      <c r="A125" t="n">
        <v>122</v>
      </c>
      <c r="B125" t="inlineStr">
        <is>
          <t>WFGLOBALNT</t>
        </is>
      </c>
      <c r="C125" t="inlineStr">
        <is>
          <t xml:space="preserve">Global News and Trends </t>
        </is>
      </c>
      <c r="D125" t="inlineStr">
        <is>
          <t>DE000LS9U3L1</t>
        </is>
      </c>
      <c r="E125" s="18" t="n">
        <v>0.4045</v>
      </c>
      <c r="G125" s="18" t="n">
        <v>0.0708</v>
      </c>
      <c r="H125" s="18" t="n">
        <v>0.3777</v>
      </c>
      <c r="I125" s="18" t="n">
        <v>-0.2045</v>
      </c>
      <c r="J125" t="n">
        <v>1.37</v>
      </c>
      <c r="K125" t="n">
        <v>2.2</v>
      </c>
      <c r="L125" s="19" t="n">
        <v>1613851.82</v>
      </c>
      <c r="M125" s="18" t="n">
        <v>0.1</v>
      </c>
    </row>
    <row r="126">
      <c r="A126" t="n">
        <v>123</v>
      </c>
      <c r="B126" t="inlineStr">
        <is>
          <t>WF00TRESUR</t>
        </is>
      </c>
      <c r="C126" t="inlineStr">
        <is>
          <t>TREND-SURFER</t>
        </is>
      </c>
      <c r="D126" t="inlineStr">
        <is>
          <t>DE000LS9NLJ6</t>
        </is>
      </c>
      <c r="E126" s="18" t="n">
        <v>0.1777</v>
      </c>
      <c r="F126" s="18" t="n">
        <v>0.0864</v>
      </c>
      <c r="G126" s="18" t="n">
        <v>0.0907</v>
      </c>
      <c r="H126" s="18" t="n">
        <v>0.155</v>
      </c>
      <c r="I126" s="18" t="n">
        <v>-0.1834</v>
      </c>
      <c r="J126" t="n">
        <v>1.37</v>
      </c>
      <c r="K126" t="n">
        <v>2.24</v>
      </c>
      <c r="L126" s="19" t="n">
        <v>5204989.85</v>
      </c>
      <c r="M126" s="18" t="n">
        <v>0.2</v>
      </c>
    </row>
    <row r="127">
      <c r="A127" t="n">
        <v>124</v>
      </c>
      <c r="B127" t="inlineStr">
        <is>
          <t>WFPYRIVOLA</t>
        </is>
      </c>
      <c r="C127" t="inlineStr">
        <is>
          <t>PythonSpecial Volatilitaet</t>
        </is>
      </c>
      <c r="D127" t="inlineStr">
        <is>
          <t>DE000LS9TJE8</t>
        </is>
      </c>
      <c r="E127" s="18" t="n">
        <v>0.4596</v>
      </c>
      <c r="G127" s="18" t="n">
        <v>0.3798</v>
      </c>
      <c r="H127" s="18" t="n">
        <v>0.4426</v>
      </c>
      <c r="I127" s="18" t="n">
        <v>-0.3828</v>
      </c>
      <c r="J127" t="n">
        <v>1.36</v>
      </c>
      <c r="K127" t="n">
        <v>1.84</v>
      </c>
      <c r="L127" s="19" t="n">
        <v>22523.36</v>
      </c>
      <c r="M127" s="18" t="n">
        <v>0.15</v>
      </c>
    </row>
    <row r="128">
      <c r="A128" t="n">
        <v>125</v>
      </c>
      <c r="B128" t="inlineStr">
        <is>
          <t>WF66379981</t>
        </is>
      </c>
      <c r="C128" t="inlineStr">
        <is>
          <t xml:space="preserve">Core &amp; Satellite </t>
        </is>
      </c>
      <c r="D128" t="inlineStr">
        <is>
          <t>DE000LS9MV61</t>
        </is>
      </c>
      <c r="E128" s="18" t="n">
        <v>0.4261</v>
      </c>
      <c r="F128" s="18" t="n">
        <v>-0.047</v>
      </c>
      <c r="G128" s="18" t="n">
        <v>-0.0963</v>
      </c>
      <c r="H128" s="18" t="n">
        <v>0.3953</v>
      </c>
      <c r="I128" s="18" t="n">
        <v>-0.4463</v>
      </c>
      <c r="J128" t="n">
        <v>1.35</v>
      </c>
      <c r="K128" t="n">
        <v>2.02</v>
      </c>
      <c r="L128" s="19" t="n">
        <v>21938.28</v>
      </c>
      <c r="M128" s="18" t="n">
        <v>0.1</v>
      </c>
    </row>
    <row r="129">
      <c r="A129" t="n">
        <v>126</v>
      </c>
      <c r="B129" t="inlineStr">
        <is>
          <t>WF0FAULBAR</t>
        </is>
      </c>
      <c r="C129" t="inlineStr">
        <is>
          <t>Money Faulbaer Idee</t>
        </is>
      </c>
      <c r="D129" t="inlineStr">
        <is>
          <t>DE000LS9SBX7</t>
        </is>
      </c>
      <c r="E129" s="18" t="n">
        <v>0.2677</v>
      </c>
      <c r="F129" s="18" t="n">
        <v>0.1974</v>
      </c>
      <c r="G129" s="18" t="n">
        <v>0.0838</v>
      </c>
      <c r="H129" s="18" t="n">
        <v>0.2388</v>
      </c>
      <c r="I129" s="18" t="n">
        <v>-0.237</v>
      </c>
      <c r="J129" t="n">
        <v>1.35</v>
      </c>
      <c r="K129" t="n">
        <v>2.16</v>
      </c>
      <c r="L129" s="19" t="n">
        <v>7731.99</v>
      </c>
      <c r="M129" s="18" t="n">
        <v>0.08</v>
      </c>
    </row>
    <row r="130">
      <c r="A130" t="n">
        <v>127</v>
      </c>
      <c r="B130" t="inlineStr">
        <is>
          <t>WF2020HALB</t>
        </is>
      </c>
      <c r="C130" t="inlineStr">
        <is>
          <t>Halbleitertechnologien</t>
        </is>
      </c>
      <c r="D130" t="inlineStr">
        <is>
          <t>DE000LS9RDK2</t>
        </is>
      </c>
      <c r="E130" s="18" t="n">
        <v>0.5024999999999999</v>
      </c>
      <c r="F130" s="18" t="n">
        <v>0.2561</v>
      </c>
      <c r="G130" s="18" t="n">
        <v>0.487</v>
      </c>
      <c r="H130" s="18" t="n">
        <v>0.4789</v>
      </c>
      <c r="I130" s="18" t="n">
        <v>-0.4407</v>
      </c>
      <c r="J130" t="n">
        <v>1.34</v>
      </c>
      <c r="K130" t="n">
        <v>1.87</v>
      </c>
      <c r="L130" s="19" t="n">
        <v>130661.34</v>
      </c>
      <c r="M130" s="18" t="n">
        <v>0.1</v>
      </c>
    </row>
    <row r="131">
      <c r="A131" t="n">
        <v>128</v>
      </c>
      <c r="B131" t="inlineStr">
        <is>
          <t>WFEQ000001</t>
        </is>
      </c>
      <c r="C131" t="inlineStr">
        <is>
          <t>EQ - Gold &amp; Silberaktien</t>
        </is>
      </c>
      <c r="D131" t="inlineStr">
        <is>
          <t>DE000LS9AZL9</t>
        </is>
      </c>
      <c r="E131" s="18" t="n">
        <v>0.461</v>
      </c>
      <c r="F131" s="18" t="n">
        <v>0.2417</v>
      </c>
      <c r="G131" s="18" t="n">
        <v>1.7844</v>
      </c>
      <c r="H131" s="18" t="n">
        <v>0.4829</v>
      </c>
      <c r="I131" s="18" t="n">
        <v>-0.2887</v>
      </c>
      <c r="J131" t="n">
        <v>1.33</v>
      </c>
      <c r="K131" t="n">
        <v>2.02</v>
      </c>
      <c r="L131" s="19" t="n">
        <v>11390.79</v>
      </c>
      <c r="M131" s="18" t="n">
        <v>0.19</v>
      </c>
    </row>
    <row r="132">
      <c r="A132" t="n">
        <v>129</v>
      </c>
      <c r="B132" t="inlineStr">
        <is>
          <t>WF5FAV0809</t>
        </is>
      </c>
      <c r="C132" t="inlineStr">
        <is>
          <t xml:space="preserve">Meine 5 Favoriten </t>
        </is>
      </c>
      <c r="D132" t="inlineStr">
        <is>
          <t>DE000LS9UNW0</t>
        </is>
      </c>
      <c r="E132" s="18" t="n">
        <v>0.3922</v>
      </c>
      <c r="G132" s="18" t="n">
        <v>0.008500000000000001</v>
      </c>
      <c r="H132" s="18" t="n">
        <v>0.3713</v>
      </c>
      <c r="I132" s="18" t="n">
        <v>-0.3909</v>
      </c>
      <c r="J132" t="n">
        <v>1.33</v>
      </c>
      <c r="K132" t="n">
        <v>1.88</v>
      </c>
      <c r="L132" s="19" t="n">
        <v>264512.02</v>
      </c>
      <c r="M132" s="18" t="n">
        <v>0.1</v>
      </c>
    </row>
    <row r="133">
      <c r="A133" t="n">
        <v>130</v>
      </c>
      <c r="B133" t="inlineStr">
        <is>
          <t>WFRAUMFHRT</t>
        </is>
      </c>
      <c r="C133" t="inlineStr">
        <is>
          <t>Raumfahrt im 21. Jahrhundert</t>
        </is>
      </c>
      <c r="D133" t="inlineStr">
        <is>
          <t>DE000LS9RJB8</t>
        </is>
      </c>
      <c r="E133" s="18" t="n">
        <v>0.2533</v>
      </c>
      <c r="F133" s="18" t="n">
        <v>0.187</v>
      </c>
      <c r="G133" s="18" t="n">
        <v>0.0402</v>
      </c>
      <c r="H133" s="18" t="n">
        <v>0.2437</v>
      </c>
      <c r="I133" s="18" t="n">
        <v>-0.2484</v>
      </c>
      <c r="J133" t="n">
        <v>1.33</v>
      </c>
      <c r="K133" t="n">
        <v>1.89</v>
      </c>
      <c r="L133" s="19" t="n">
        <v>298016.48</v>
      </c>
      <c r="M133" s="18" t="n">
        <v>0.06</v>
      </c>
    </row>
    <row r="134">
      <c r="A134" t="n">
        <v>131</v>
      </c>
      <c r="B134" t="inlineStr">
        <is>
          <t>WFDSPYUSSP</t>
        </is>
      </c>
      <c r="C134" t="inlineStr">
        <is>
          <t>US Top Trends</t>
        </is>
      </c>
      <c r="D134" t="inlineStr">
        <is>
          <t>DE000LS9FDG5</t>
        </is>
      </c>
      <c r="E134" s="18" t="n">
        <v>0.3361</v>
      </c>
      <c r="F134" s="18" t="n">
        <v>0.1666</v>
      </c>
      <c r="G134" s="18" t="n">
        <v>0.0278</v>
      </c>
      <c r="H134" s="18" t="n">
        <v>0.3095</v>
      </c>
      <c r="I134" s="18" t="n">
        <v>-0.3734</v>
      </c>
      <c r="J134" t="n">
        <v>1.33</v>
      </c>
      <c r="K134" t="n">
        <v>1.92</v>
      </c>
      <c r="L134" s="19" t="n">
        <v>6070.07</v>
      </c>
      <c r="M134" s="18" t="n">
        <v>0.05</v>
      </c>
    </row>
    <row r="135">
      <c r="A135" t="n">
        <v>132</v>
      </c>
      <c r="B135" t="inlineStr">
        <is>
          <t>WF00QUINTE</t>
        </is>
      </c>
      <c r="C135" t="inlineStr">
        <is>
          <t>Qualität, angelehnt an Susan Levermann</t>
        </is>
      </c>
      <c r="D135" t="inlineStr">
        <is>
          <t>DE000LS9AJF5</t>
        </is>
      </c>
      <c r="E135" s="18" t="n">
        <v>0.2359</v>
      </c>
      <c r="F135" s="18" t="n">
        <v>0.0356</v>
      </c>
      <c r="G135" s="18" t="n">
        <v>0.0905</v>
      </c>
      <c r="H135" s="18" t="n">
        <v>0.2084</v>
      </c>
      <c r="I135" s="18" t="n">
        <v>-0.2278</v>
      </c>
      <c r="J135" t="n">
        <v>1.33</v>
      </c>
      <c r="K135" t="n">
        <v>1.87</v>
      </c>
      <c r="L135" s="19" t="n">
        <v>11522418.92</v>
      </c>
      <c r="M135" s="18" t="n">
        <v>0.05</v>
      </c>
    </row>
    <row r="136">
      <c r="A136" t="n">
        <v>133</v>
      </c>
      <c r="B136" t="inlineStr">
        <is>
          <t>WF00MOMENT</t>
        </is>
      </c>
      <c r="C136" t="inlineStr">
        <is>
          <t>Performance durch Momentum</t>
        </is>
      </c>
      <c r="D136" t="inlineStr">
        <is>
          <t>DE000LS9MQZ3</t>
        </is>
      </c>
      <c r="E136" s="18" t="n">
        <v>0.8245</v>
      </c>
      <c r="F136" s="18" t="n">
        <v>0.4016</v>
      </c>
      <c r="G136" s="18" t="n">
        <v>-0.06370000000000001</v>
      </c>
      <c r="H136" s="18" t="n">
        <v>0.9507</v>
      </c>
      <c r="I136" s="18" t="n">
        <v>-0.6433</v>
      </c>
      <c r="J136" t="n">
        <v>1.32</v>
      </c>
      <c r="K136" t="n">
        <v>2.16</v>
      </c>
      <c r="L136" s="19" t="n">
        <v>13608.24</v>
      </c>
      <c r="M136" s="18" t="n">
        <v>0.05</v>
      </c>
    </row>
    <row r="137">
      <c r="A137" t="n">
        <v>134</v>
      </c>
      <c r="B137" t="inlineStr">
        <is>
          <t>WFDE000999</t>
        </is>
      </c>
      <c r="C137" t="inlineStr">
        <is>
          <t>Aktiv geführt</t>
        </is>
      </c>
      <c r="D137" t="inlineStr">
        <is>
          <t>DE000LS9NF03</t>
        </is>
      </c>
      <c r="E137" s="18" t="n">
        <v>0.5158</v>
      </c>
      <c r="F137" s="18" t="n">
        <v>0.3259</v>
      </c>
      <c r="G137" s="18" t="n">
        <v>-0.0188</v>
      </c>
      <c r="H137" s="18" t="n">
        <v>0.5095</v>
      </c>
      <c r="I137" s="18" t="n">
        <v>-0.4649</v>
      </c>
      <c r="J137" t="n">
        <v>1.32</v>
      </c>
      <c r="K137" t="n">
        <v>1.94</v>
      </c>
      <c r="L137" s="19" t="n">
        <v>23914.22</v>
      </c>
      <c r="M137" s="18" t="n">
        <v>0.1</v>
      </c>
    </row>
    <row r="138">
      <c r="A138" t="n">
        <v>135</v>
      </c>
      <c r="B138" t="inlineStr">
        <is>
          <t>WFPREMET02</t>
        </is>
      </c>
      <c r="C138" t="inlineStr">
        <is>
          <t>PRECIOUS METALS - Silver</t>
        </is>
      </c>
      <c r="D138" t="inlineStr">
        <is>
          <t>DE000LS9H7L9</t>
        </is>
      </c>
      <c r="E138" s="18" t="n">
        <v>0.4717</v>
      </c>
      <c r="F138" s="18" t="n">
        <v>0.1408</v>
      </c>
      <c r="G138" s="18" t="n">
        <v>0.2128</v>
      </c>
      <c r="H138" s="18" t="n">
        <v>0.5209</v>
      </c>
      <c r="I138" s="18" t="n">
        <v>-0.3341</v>
      </c>
      <c r="J138" t="n">
        <v>1.32</v>
      </c>
      <c r="K138" t="n">
        <v>2.01</v>
      </c>
      <c r="L138" s="19" t="n">
        <v>126011.05</v>
      </c>
      <c r="M138" s="18" t="n">
        <v>0.05</v>
      </c>
    </row>
    <row r="139">
      <c r="A139" t="n">
        <v>136</v>
      </c>
      <c r="B139" t="inlineStr">
        <is>
          <t>WFPREMET01</t>
        </is>
      </c>
      <c r="C139" t="inlineStr">
        <is>
          <t>PRECIOUS METALS - Gold</t>
        </is>
      </c>
      <c r="D139" t="inlineStr">
        <is>
          <t>DE000LS9H7P0</t>
        </is>
      </c>
      <c r="E139" s="18" t="n">
        <v>0.4267</v>
      </c>
      <c r="F139" s="18" t="n">
        <v>0.2066</v>
      </c>
      <c r="G139" s="18" t="n">
        <v>0.1455</v>
      </c>
      <c r="H139" s="18" t="n">
        <v>0.4564</v>
      </c>
      <c r="I139" s="18" t="n">
        <v>-0.3658</v>
      </c>
      <c r="J139" t="n">
        <v>1.32</v>
      </c>
      <c r="K139" t="n">
        <v>1.92</v>
      </c>
      <c r="L139" s="19" t="n">
        <v>226886.3</v>
      </c>
      <c r="M139" s="18" t="n">
        <v>0.05</v>
      </c>
    </row>
    <row r="140">
      <c r="A140" t="n">
        <v>137</v>
      </c>
      <c r="B140" t="inlineStr">
        <is>
          <t>WFPYRIDETR</t>
        </is>
      </c>
      <c r="C140" t="inlineStr">
        <is>
          <t>PythonSpecial Delphi-Trading</t>
        </is>
      </c>
      <c r="D140" t="inlineStr">
        <is>
          <t>DE000LS9TJQ2</t>
        </is>
      </c>
      <c r="E140" s="18" t="n">
        <v>0.3827</v>
      </c>
      <c r="F140" s="18" t="n">
        <v>0.2803</v>
      </c>
      <c r="G140" s="18" t="n">
        <v>0.2517</v>
      </c>
      <c r="H140" s="18" t="n">
        <v>0.3724</v>
      </c>
      <c r="I140" s="18" t="n">
        <v>-0.3681</v>
      </c>
      <c r="J140" t="n">
        <v>1.32</v>
      </c>
      <c r="K140" t="n">
        <v>1.67</v>
      </c>
      <c r="L140" s="19" t="n">
        <v>61944.39</v>
      </c>
      <c r="M140" s="18" t="n">
        <v>0.15</v>
      </c>
    </row>
    <row r="141">
      <c r="A141" t="n">
        <v>138</v>
      </c>
      <c r="B141" t="inlineStr">
        <is>
          <t>WF0ANDWEIT</t>
        </is>
      </c>
      <c r="C141" t="inlineStr">
        <is>
          <t>Gegen den Strom schwimmen!</t>
        </is>
      </c>
      <c r="D141" t="inlineStr">
        <is>
          <t>DE000LS9ELD8</t>
        </is>
      </c>
      <c r="E141" s="18" t="n">
        <v>0.3505</v>
      </c>
      <c r="F141" s="18" t="n">
        <v>0.1843</v>
      </c>
      <c r="G141" s="18" t="n">
        <v>0.1109</v>
      </c>
      <c r="H141" s="18" t="n">
        <v>0.3493</v>
      </c>
      <c r="I141" s="18" t="n">
        <v>-0.298</v>
      </c>
      <c r="J141" t="n">
        <v>1.31</v>
      </c>
      <c r="K141" t="n">
        <v>1.74</v>
      </c>
      <c r="L141" s="19" t="n">
        <v>98324.89999999999</v>
      </c>
      <c r="M141" s="18" t="n">
        <v>0.05</v>
      </c>
    </row>
    <row r="142">
      <c r="A142" t="n">
        <v>139</v>
      </c>
      <c r="B142" t="inlineStr">
        <is>
          <t>WFFOYIELDI</t>
        </is>
      </c>
      <c r="C142" t="inlineStr">
        <is>
          <t>FocusedYieldInvesting</t>
        </is>
      </c>
      <c r="D142" t="inlineStr">
        <is>
          <t>DE000LS9UYQ9</t>
        </is>
      </c>
      <c r="E142" s="18" t="n">
        <v>0.2284</v>
      </c>
      <c r="G142" s="18" t="n">
        <v>0.1471</v>
      </c>
      <c r="H142" s="18" t="n">
        <v>0.22</v>
      </c>
      <c r="I142" s="18" t="n">
        <v>-0.2503</v>
      </c>
      <c r="J142" t="n">
        <v>1.31</v>
      </c>
      <c r="K142" t="n">
        <v>1.83</v>
      </c>
      <c r="L142" s="19" t="n">
        <v>1864929.55</v>
      </c>
      <c r="M142" s="18" t="n">
        <v>0.05</v>
      </c>
    </row>
    <row r="143">
      <c r="A143" t="n">
        <v>140</v>
      </c>
      <c r="B143" t="inlineStr">
        <is>
          <t>WFTL000004</t>
        </is>
      </c>
      <c r="C143" t="inlineStr">
        <is>
          <t>Augmented- und Virtual-Reality</t>
        </is>
      </c>
      <c r="D143" t="inlineStr">
        <is>
          <t>DE000LS9EEQ5</t>
        </is>
      </c>
      <c r="E143" s="18" t="n">
        <v>0.3916</v>
      </c>
      <c r="F143" s="18" t="n">
        <v>0.2694</v>
      </c>
      <c r="G143" s="18" t="n">
        <v>-0.0236</v>
      </c>
      <c r="H143" s="18" t="n">
        <v>0.3896</v>
      </c>
      <c r="I143" s="18" t="n">
        <v>-0.4295</v>
      </c>
      <c r="J143" t="n">
        <v>1.29</v>
      </c>
      <c r="K143" t="n">
        <v>1.69</v>
      </c>
      <c r="L143" s="19" t="n">
        <v>1472907.21</v>
      </c>
      <c r="M143" s="18" t="n">
        <v>0.05</v>
      </c>
    </row>
    <row r="144">
      <c r="A144" t="n">
        <v>141</v>
      </c>
      <c r="B144" t="inlineStr">
        <is>
          <t>WF10002222</t>
        </is>
      </c>
      <c r="C144" t="inlineStr">
        <is>
          <t>Die Effizienz des Marktes</t>
        </is>
      </c>
      <c r="D144" t="inlineStr">
        <is>
          <t>DE000LS9U8Y3</t>
        </is>
      </c>
      <c r="E144" s="18" t="n">
        <v>0.3823</v>
      </c>
      <c r="F144" s="18" t="n">
        <v>0.1359</v>
      </c>
      <c r="G144" s="18" t="n">
        <v>0.1706</v>
      </c>
      <c r="H144" s="18" t="n">
        <v>0.3848</v>
      </c>
      <c r="I144" s="18" t="n">
        <v>-0.485</v>
      </c>
      <c r="J144" t="n">
        <v>1.29</v>
      </c>
      <c r="K144" t="n">
        <v>1.65</v>
      </c>
      <c r="L144" s="19" t="n">
        <v>6360.14</v>
      </c>
      <c r="M144" s="18" t="n">
        <v>0.05</v>
      </c>
    </row>
    <row r="145">
      <c r="A145" t="n">
        <v>142</v>
      </c>
      <c r="B145" t="inlineStr">
        <is>
          <t>WFRAC1998S</t>
        </is>
      </c>
      <c r="C145" t="inlineStr">
        <is>
          <t>Qualitätsaktien aktiv</t>
        </is>
      </c>
      <c r="D145" t="inlineStr">
        <is>
          <t>DE000LS9MXG9</t>
        </is>
      </c>
      <c r="E145" s="18" t="n">
        <v>0.1593</v>
      </c>
      <c r="F145" s="18" t="n">
        <v>0.08790000000000001</v>
      </c>
      <c r="G145" s="18" t="n">
        <v>0.1163</v>
      </c>
      <c r="H145" s="18" t="n">
        <v>0.1389</v>
      </c>
      <c r="I145" s="18" t="n">
        <v>-0.1675</v>
      </c>
      <c r="J145" t="n">
        <v>1.29</v>
      </c>
      <c r="K145" t="n">
        <v>1.69</v>
      </c>
      <c r="L145" s="19" t="n">
        <v>1733833.78</v>
      </c>
      <c r="M145" s="18" t="n">
        <v>0.15</v>
      </c>
    </row>
    <row r="146">
      <c r="A146" t="n">
        <v>143</v>
      </c>
      <c r="B146" t="inlineStr">
        <is>
          <t>WF00ALMOPE</t>
        </is>
      </c>
      <c r="C146" t="inlineStr">
        <is>
          <t>Alpha Momentum Performance</t>
        </is>
      </c>
      <c r="D146" t="inlineStr">
        <is>
          <t>DE000LS9V2U3</t>
        </is>
      </c>
      <c r="E146" s="18" t="n">
        <v>0.6584</v>
      </c>
      <c r="G146" s="18" t="n">
        <v>0.3526</v>
      </c>
      <c r="H146" s="18" t="n">
        <v>0.7875</v>
      </c>
      <c r="I146" s="18" t="n">
        <v>-0.6395</v>
      </c>
      <c r="J146" t="n">
        <v>1.28</v>
      </c>
      <c r="K146" t="n">
        <v>1.76</v>
      </c>
      <c r="L146" s="19" t="n">
        <v>10157.72</v>
      </c>
      <c r="M146" s="18" t="n">
        <v>0.07000000000000001</v>
      </c>
    </row>
    <row r="147">
      <c r="A147" t="n">
        <v>144</v>
      </c>
      <c r="B147" t="inlineStr">
        <is>
          <t>WF00ZE2017</t>
        </is>
      </c>
      <c r="C147" t="inlineStr">
        <is>
          <t>Zukunftstechnologien&amp;Edelmetalle</t>
        </is>
      </c>
      <c r="D147" t="inlineStr">
        <is>
          <t>DE000LS9L905</t>
        </is>
      </c>
      <c r="E147" s="18" t="n">
        <v>0.5458</v>
      </c>
      <c r="F147" s="18" t="n">
        <v>0.1673</v>
      </c>
      <c r="G147" s="18" t="n">
        <v>-0.2069</v>
      </c>
      <c r="H147" s="18" t="n">
        <v>0.5774</v>
      </c>
      <c r="I147" s="18" t="n">
        <v>-0.4876</v>
      </c>
      <c r="J147" t="n">
        <v>1.28</v>
      </c>
      <c r="K147" t="n">
        <v>2.21</v>
      </c>
      <c r="L147" s="19" t="n">
        <v>46370.35</v>
      </c>
      <c r="M147" s="18" t="n">
        <v>0.1</v>
      </c>
    </row>
    <row r="148">
      <c r="A148" t="n">
        <v>145</v>
      </c>
      <c r="B148" t="inlineStr">
        <is>
          <t>WFMIDASGNO</t>
        </is>
      </c>
      <c r="C148" t="inlineStr">
        <is>
          <t>Global Nascent Opportunities</t>
        </is>
      </c>
      <c r="D148" t="inlineStr">
        <is>
          <t>DE000LS9USP3</t>
        </is>
      </c>
      <c r="E148" s="18" t="n">
        <v>0.4867</v>
      </c>
      <c r="G148" s="18" t="n">
        <v>-0.0294</v>
      </c>
      <c r="H148" s="18" t="n">
        <v>0.5001</v>
      </c>
      <c r="I148" s="18" t="n">
        <v>-0.4242</v>
      </c>
      <c r="J148" t="n">
        <v>1.28</v>
      </c>
      <c r="K148" t="n">
        <v>1.81</v>
      </c>
      <c r="L148" s="19" t="n">
        <v>255962.06</v>
      </c>
      <c r="M148" s="18" t="n">
        <v>0.1</v>
      </c>
    </row>
    <row r="149">
      <c r="A149" t="n">
        <v>146</v>
      </c>
      <c r="B149" t="inlineStr">
        <is>
          <t>WFRW060371</t>
        </is>
      </c>
      <c r="C149" t="inlineStr">
        <is>
          <t>Gold und Goldminen</t>
        </is>
      </c>
      <c r="D149" t="inlineStr">
        <is>
          <t>DE000LS9JPW8</t>
        </is>
      </c>
      <c r="E149" s="18" t="n">
        <v>0.3843</v>
      </c>
      <c r="F149" s="18" t="n">
        <v>0.1836</v>
      </c>
      <c r="G149" s="18" t="n">
        <v>0.1197</v>
      </c>
      <c r="H149" s="18" t="n">
        <v>0.4164</v>
      </c>
      <c r="I149" s="18" t="n">
        <v>-0.3675</v>
      </c>
      <c r="J149" t="n">
        <v>1.28</v>
      </c>
      <c r="K149" t="n">
        <v>1.76</v>
      </c>
      <c r="L149" s="19" t="n">
        <v>5272.79</v>
      </c>
      <c r="M149" s="18" t="n">
        <v>0.05</v>
      </c>
    </row>
    <row r="150">
      <c r="A150" t="n">
        <v>147</v>
      </c>
      <c r="B150" t="inlineStr">
        <is>
          <t>WFLM022016</t>
        </is>
      </c>
      <c r="C150" t="inlineStr">
        <is>
          <t>FANG und Co.</t>
        </is>
      </c>
      <c r="D150" t="inlineStr">
        <is>
          <t>DE000LS9KNM2</t>
        </is>
      </c>
      <c r="E150" s="18" t="n">
        <v>0.3684</v>
      </c>
      <c r="F150" s="18" t="n">
        <v>0.1814</v>
      </c>
      <c r="G150" s="18" t="n">
        <v>0.2778</v>
      </c>
      <c r="H150" s="18" t="n">
        <v>0.3681</v>
      </c>
      <c r="I150" s="18" t="n">
        <v>-0.3634</v>
      </c>
      <c r="J150" t="n">
        <v>1.28</v>
      </c>
      <c r="K150" t="n">
        <v>1.78</v>
      </c>
      <c r="L150" s="19" t="n">
        <v>12471.85</v>
      </c>
      <c r="M150" s="18" t="n">
        <v>0.1</v>
      </c>
    </row>
    <row r="151">
      <c r="A151" t="n">
        <v>148</v>
      </c>
      <c r="B151" t="inlineStr">
        <is>
          <t>WF1337CR3W</t>
        </is>
      </c>
      <c r="C151" t="inlineStr">
        <is>
          <t>Gaming and E-Sport</t>
        </is>
      </c>
      <c r="D151" t="inlineStr">
        <is>
          <t>DE000LS9L5E2</t>
        </is>
      </c>
      <c r="E151" s="18" t="n">
        <v>0.3668</v>
      </c>
      <c r="F151" s="18" t="n">
        <v>0.2181</v>
      </c>
      <c r="G151" s="18" t="n">
        <v>0.113</v>
      </c>
      <c r="H151" s="18" t="n">
        <v>0.3636</v>
      </c>
      <c r="I151" s="18" t="n">
        <v>-0.3708</v>
      </c>
      <c r="J151" t="n">
        <v>1.28</v>
      </c>
      <c r="K151" t="n">
        <v>1.81</v>
      </c>
      <c r="L151" s="19" t="n">
        <v>76014.85000000001</v>
      </c>
      <c r="M151" s="18" t="n">
        <v>0.05</v>
      </c>
    </row>
    <row r="152">
      <c r="A152" t="n">
        <v>149</v>
      </c>
      <c r="B152" t="inlineStr">
        <is>
          <t>WF0QVMBEST</t>
        </is>
      </c>
      <c r="C152" t="inlineStr">
        <is>
          <t>Algopick Main Focus Europe</t>
        </is>
      </c>
      <c r="D152" t="inlineStr">
        <is>
          <t>DE000LS9MRP2</t>
        </is>
      </c>
      <c r="E152" s="18" t="n">
        <v>0.2566</v>
      </c>
      <c r="F152" s="18" t="n">
        <v>0.107</v>
      </c>
      <c r="G152" s="18" t="n">
        <v>0.2135</v>
      </c>
      <c r="H152" s="18" t="n">
        <v>0.2261</v>
      </c>
      <c r="I152" s="18" t="n">
        <v>-0.2046</v>
      </c>
      <c r="J152" t="n">
        <v>1.28</v>
      </c>
      <c r="K152" t="n">
        <v>2.08</v>
      </c>
      <c r="L152" s="19" t="n">
        <v>784561.17</v>
      </c>
      <c r="M152" s="18" t="n">
        <v>0.1</v>
      </c>
    </row>
    <row r="153">
      <c r="A153" t="n">
        <v>150</v>
      </c>
      <c r="B153" t="inlineStr">
        <is>
          <t>WF0TECHFTW</t>
        </is>
      </c>
      <c r="C153" t="inlineStr">
        <is>
          <t>Technology FTW</t>
        </is>
      </c>
      <c r="D153" t="inlineStr">
        <is>
          <t>DE000LS9KCS2</t>
        </is>
      </c>
      <c r="E153" s="18" t="n">
        <v>0.4393</v>
      </c>
      <c r="F153" s="18" t="n">
        <v>0.1364</v>
      </c>
      <c r="G153" s="18" t="n">
        <v>0.1662</v>
      </c>
      <c r="H153" s="18" t="n">
        <v>0.4454</v>
      </c>
      <c r="I153" s="18" t="n">
        <v>-0.405</v>
      </c>
      <c r="J153" t="n">
        <v>1.27</v>
      </c>
      <c r="K153" t="n">
        <v>2.01</v>
      </c>
      <c r="L153" s="19" t="n">
        <v>7312.73</v>
      </c>
      <c r="M153" s="18" t="n">
        <v>0.1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2026-11-02T12:33:57Z</dcterms:created>
  <dcterms:modified xsi:type="dcterms:W3CDTF">2026-11-02T12:33:57Z</dcterms:modified>
</cp:coreProperties>
</file>